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地摆" sheetId="1" r:id="rId1"/>
    <sheet name="棚室" sheetId="4" r:id="rId2"/>
    <sheet name="Sheet2" sheetId="2" r:id="rId3"/>
    <sheet name="Sheet3" sheetId="3" r:id="rId4"/>
  </sheets>
  <definedNames>
    <definedName name="_xlnm._FilterDatabase" localSheetId="0" hidden="1">地摆!$A$2:$I$9</definedName>
    <definedName name="_xlnm._FilterDatabase" localSheetId="1" hidden="1">棚室!$A$2:$J$16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<sst xmlns="http://schemas.openxmlformats.org/spreadsheetml/2006/main" count="132" uniqueCount="76">
  <si>
    <t>2026年塔河县寒地食用菌产业（地摆）补贴资金发放表</t>
  </si>
  <si>
    <t>序号</t>
  </si>
  <si>
    <t>所属单位</t>
  </si>
  <si>
    <t>种植详细地址</t>
  </si>
  <si>
    <t>种植户、合作社</t>
  </si>
  <si>
    <t>身份证号</t>
  </si>
  <si>
    <t>一卡通账号</t>
  </si>
  <si>
    <t>种类</t>
  </si>
  <si>
    <t>数量（地摆）</t>
  </si>
  <si>
    <t>补贴标准（元）</t>
  </si>
  <si>
    <t>补贴金额（元）</t>
  </si>
  <si>
    <t>塔河县</t>
  </si>
  <si>
    <t>十八站林业局</t>
  </si>
  <si>
    <t>赵峰</t>
  </si>
  <si>
    <t>232722********2317</t>
  </si>
  <si>
    <t>621700109******4144</t>
  </si>
  <si>
    <t>木耳</t>
  </si>
  <si>
    <t>戚克祥</t>
  </si>
  <si>
    <t>232722********2410</t>
  </si>
  <si>
    <t>621700109******2023</t>
  </si>
  <si>
    <t>十八站乡汉族村</t>
  </si>
  <si>
    <t>惠桂友</t>
  </si>
  <si>
    <t>371103********4473</t>
  </si>
  <si>
    <t>621797279******6971</t>
  </si>
  <si>
    <t>开库康</t>
  </si>
  <si>
    <t>赵树河</t>
  </si>
  <si>
    <t>232722********2011</t>
  </si>
  <si>
    <t>621797279******3457</t>
  </si>
  <si>
    <t>灵芝</t>
  </si>
  <si>
    <t>塔河镇</t>
  </si>
  <si>
    <t>王彦涛</t>
  </si>
  <si>
    <t>232321********4316</t>
  </si>
  <si>
    <t>621721091******2595</t>
  </si>
  <si>
    <t>合计</t>
  </si>
  <si>
    <t>2026年塔河县寒地食用菌产业（棚室）补贴资发放计表</t>
  </si>
  <si>
    <t>数量（棚挂）</t>
  </si>
  <si>
    <t>补贴金额</t>
  </si>
  <si>
    <t>樟岭林场</t>
  </si>
  <si>
    <t>任伟</t>
  </si>
  <si>
    <t>232722********1319</t>
  </si>
  <si>
    <t>621467109******3929</t>
  </si>
  <si>
    <t>戚利达</t>
  </si>
  <si>
    <t>232722********2412</t>
  </si>
  <si>
    <t>621723091******6834</t>
  </si>
  <si>
    <t>代立军</t>
  </si>
  <si>
    <t>232722********2418</t>
  </si>
  <si>
    <t>622203091******2736</t>
  </si>
  <si>
    <t>袁晓龙</t>
  </si>
  <si>
    <t>232722********2413</t>
  </si>
  <si>
    <t>622202091******0579</t>
  </si>
  <si>
    <t>肖善元</t>
  </si>
  <si>
    <t>232722********0419</t>
  </si>
  <si>
    <t>622202091******0088</t>
  </si>
  <si>
    <t>齐兴龙</t>
  </si>
  <si>
    <t>621723091******1989</t>
  </si>
  <si>
    <t>孙庆涛</t>
  </si>
  <si>
    <t>1521271********2112</t>
  </si>
  <si>
    <t>621723091******4392</t>
  </si>
  <si>
    <t>张志涛</t>
  </si>
  <si>
    <t>232722********2215</t>
  </si>
  <si>
    <t>621226091******0562</t>
  </si>
  <si>
    <t>十八站乡奋斗村</t>
  </si>
  <si>
    <t>范作奇</t>
  </si>
  <si>
    <t>232722********1814</t>
  </si>
  <si>
    <t>621797279******9186</t>
  </si>
  <si>
    <t>依西肯</t>
  </si>
  <si>
    <t>王春霞</t>
  </si>
  <si>
    <t>232722********0429</t>
  </si>
  <si>
    <t>622202091******1151</t>
  </si>
  <si>
    <t>蘑菇</t>
  </si>
  <si>
    <t>韩淑凡</t>
  </si>
  <si>
    <t>232722********0220</t>
  </si>
  <si>
    <t>622823018******3773</t>
  </si>
  <si>
    <t>大兴安岭天锦食用菌有限公司</t>
  </si>
  <si>
    <t>23020********0911</t>
  </si>
  <si>
    <t>2305017472******0375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</si>
</sst>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quotePrefix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/>
    </xf>
    <xf numFmtId="0" fontId="0" fillId="0" borderId="1" xfId="0" applyNumberFormat="1" applyFont="1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3" xfId="49"/>
    <cellStyle name="常规 12 2" xfId="50"/>
    <cellStyle name="常规 2" xfId="51"/>
    <cellStyle name="常规_Sheet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zoomScale="120" zoomScaleNormal="120" workbookViewId="0">
      <selection activeCell="E13" sqref="E13"/>
    </sheetView>
  </sheetViews>
  <sheetFormatPr defaultColWidth="9" defaultRowHeight="13.5"/>
  <cols>
    <col min="2" max="2" width="12.375" customWidth="1"/>
    <col min="3" max="3" width="15.25" customWidth="1"/>
    <col min="4" max="4" width="28.65" customWidth="1"/>
    <col min="5" max="5" width="22.1166666666667" customWidth="1"/>
    <col min="6" max="6" width="21.5333333333333" customWidth="1"/>
    <col min="7" max="7" width="18.875" customWidth="1"/>
    <col min="8" max="8" width="12.6" style="18" customWidth="1"/>
    <col min="9" max="9" width="15.2083333333333" customWidth="1"/>
    <col min="10" max="10" width="16.5333333333333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="16" customFormat="1" ht="14.25" spans="1:10">
      <c r="A2" s="2" t="s">
        <v>1</v>
      </c>
      <c r="B2" s="19" t="s">
        <v>2</v>
      </c>
      <c r="C2" s="19" t="s">
        <v>3</v>
      </c>
      <c r="D2" s="19" t="s">
        <v>4</v>
      </c>
      <c r="E2" s="4" t="s">
        <v>5</v>
      </c>
      <c r="F2" s="4" t="s">
        <v>6</v>
      </c>
      <c r="G2" s="19" t="s">
        <v>7</v>
      </c>
      <c r="H2" s="5" t="s">
        <v>8</v>
      </c>
      <c r="I2" s="5" t="s">
        <v>9</v>
      </c>
      <c r="J2" s="5" t="s">
        <v>10</v>
      </c>
    </row>
    <row r="3" s="17" customFormat="1" ht="21.95" customHeight="1" spans="1:10">
      <c r="A3" s="20">
        <v>1</v>
      </c>
      <c r="B3" s="7" t="s">
        <v>11</v>
      </c>
      <c r="C3" s="21" t="s">
        <v>12</v>
      </c>
      <c r="D3" s="21" t="s">
        <v>13</v>
      </c>
      <c r="E3" s="22" t="s">
        <v>14</v>
      </c>
      <c r="F3" s="22" t="s">
        <v>15</v>
      </c>
      <c r="G3" s="21" t="s">
        <v>16</v>
      </c>
      <c r="H3" s="7">
        <v>40235</v>
      </c>
      <c r="I3" s="7">
        <v>0.2</v>
      </c>
      <c r="J3" s="7">
        <f>H3*I3</f>
        <v>8047</v>
      </c>
    </row>
    <row r="4" s="17" customFormat="1" ht="21.95" customHeight="1" spans="1:10">
      <c r="A4" s="20">
        <v>2</v>
      </c>
      <c r="B4" s="7" t="s">
        <v>11</v>
      </c>
      <c r="C4" s="21" t="s">
        <v>12</v>
      </c>
      <c r="D4" s="7" t="s">
        <v>17</v>
      </c>
      <c r="E4" s="23" t="s">
        <v>18</v>
      </c>
      <c r="F4" s="23" t="s">
        <v>19</v>
      </c>
      <c r="G4" s="7" t="s">
        <v>16</v>
      </c>
      <c r="H4" s="7">
        <v>30125</v>
      </c>
      <c r="I4" s="7">
        <v>0.2</v>
      </c>
      <c r="J4" s="7">
        <f>H4*I4</f>
        <v>6025</v>
      </c>
    </row>
    <row r="5" s="17" customFormat="1" ht="21.95" customHeight="1" spans="1:10">
      <c r="A5" s="20">
        <v>3</v>
      </c>
      <c r="B5" s="7" t="s">
        <v>11</v>
      </c>
      <c r="C5" s="7" t="s">
        <v>20</v>
      </c>
      <c r="D5" s="7" t="s">
        <v>21</v>
      </c>
      <c r="E5" s="23" t="s">
        <v>22</v>
      </c>
      <c r="F5" s="23" t="s">
        <v>23</v>
      </c>
      <c r="G5" s="7" t="s">
        <v>16</v>
      </c>
      <c r="H5" s="7">
        <v>23045</v>
      </c>
      <c r="I5" s="7">
        <v>0.2</v>
      </c>
      <c r="J5" s="7">
        <f>H5*I5</f>
        <v>4609</v>
      </c>
    </row>
    <row r="6" s="17" customFormat="1" ht="21.95" customHeight="1" spans="1:10">
      <c r="A6" s="20">
        <v>4</v>
      </c>
      <c r="B6" s="7" t="s">
        <v>11</v>
      </c>
      <c r="C6" s="7" t="s">
        <v>24</v>
      </c>
      <c r="D6" s="10" t="s">
        <v>25</v>
      </c>
      <c r="E6" s="22" t="s">
        <v>26</v>
      </c>
      <c r="F6" s="23" t="s">
        <v>27</v>
      </c>
      <c r="G6" s="7" t="s">
        <v>28</v>
      </c>
      <c r="H6" s="7">
        <v>1300</v>
      </c>
      <c r="I6" s="7">
        <v>0.2</v>
      </c>
      <c r="J6" s="7">
        <v>260</v>
      </c>
    </row>
    <row r="7" s="17" customFormat="1" ht="21.95" customHeight="1" spans="1:10">
      <c r="A7" s="20">
        <v>5</v>
      </c>
      <c r="B7" s="7" t="s">
        <v>11</v>
      </c>
      <c r="C7" s="7" t="s">
        <v>29</v>
      </c>
      <c r="D7" s="10" t="s">
        <v>30</v>
      </c>
      <c r="E7" s="22" t="s">
        <v>31</v>
      </c>
      <c r="F7" s="23" t="s">
        <v>32</v>
      </c>
      <c r="G7" s="7" t="s">
        <v>16</v>
      </c>
      <c r="H7" s="7">
        <v>22652</v>
      </c>
      <c r="I7" s="7">
        <v>0.2</v>
      </c>
      <c r="J7" s="7">
        <f>H7*I7</f>
        <v>4530.4</v>
      </c>
    </row>
    <row r="8" s="17" customFormat="1" ht="21.95" customHeight="1" spans="1:10">
      <c r="A8" s="20">
        <v>6</v>
      </c>
      <c r="B8" s="7" t="s">
        <v>33</v>
      </c>
      <c r="C8" s="7"/>
      <c r="D8" s="10"/>
      <c r="E8" s="11"/>
      <c r="F8" s="9"/>
      <c r="G8" s="7"/>
      <c r="H8" s="7">
        <f>SUM(H3:H7)</f>
        <v>117357</v>
      </c>
      <c r="I8" s="7"/>
      <c r="J8" s="7">
        <f>SUM(J3:J7)</f>
        <v>23471.4</v>
      </c>
    </row>
    <row r="9" ht="35" customHeight="1" spans="10:10">
      <c r="J9" s="18"/>
    </row>
  </sheetData>
  <autoFilter xmlns:etc="http://www.wps.cn/officeDocument/2017/etCustomData" ref="A2:I9" etc:filterBottomFollowUsedRange="0">
    <extLst/>
  </autoFilter>
  <mergeCells count="1">
    <mergeCell ref="A1:J1"/>
  </mergeCells>
  <pageMargins left="0.708661417322835" right="0.708661417322835" top="0.748031496062992" bottom="0.748031496062992" header="0.31496062992126" footer="0.31496062992126"/>
  <pageSetup paperSize="9" scale="5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F15" sqref="F15"/>
    </sheetView>
  </sheetViews>
  <sheetFormatPr defaultColWidth="9" defaultRowHeight="13.5"/>
  <cols>
    <col min="3" max="3" width="16.75" customWidth="1"/>
    <col min="4" max="4" width="19.25" customWidth="1"/>
    <col min="5" max="6" width="22.125" customWidth="1"/>
    <col min="8" max="9" width="14.875" customWidth="1"/>
    <col min="10" max="10" width="17.25" customWidth="1"/>
  </cols>
  <sheetData>
    <row r="1" ht="42" customHeight="1" spans="1:10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ht="41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5" t="s">
        <v>35</v>
      </c>
      <c r="I2" s="5" t="s">
        <v>9</v>
      </c>
      <c r="J2" s="5" t="s">
        <v>36</v>
      </c>
    </row>
    <row r="3" ht="31" customHeight="1" spans="1:10">
      <c r="A3" s="6">
        <v>1</v>
      </c>
      <c r="B3" s="7" t="s">
        <v>11</v>
      </c>
      <c r="C3" s="8" t="s">
        <v>37</v>
      </c>
      <c r="D3" s="7" t="s">
        <v>38</v>
      </c>
      <c r="E3" s="23" t="s">
        <v>39</v>
      </c>
      <c r="F3" s="23" t="s">
        <v>40</v>
      </c>
      <c r="G3" s="7" t="s">
        <v>16</v>
      </c>
      <c r="H3" s="7">
        <v>48952</v>
      </c>
      <c r="I3" s="7">
        <v>0.3</v>
      </c>
      <c r="J3" s="7">
        <f t="shared" ref="J3:J14" si="0">H3*I3</f>
        <v>14685.6</v>
      </c>
    </row>
    <row r="4" ht="31" customHeight="1" spans="1:10">
      <c r="A4" s="6">
        <v>2</v>
      </c>
      <c r="B4" s="7" t="s">
        <v>11</v>
      </c>
      <c r="C4" s="7" t="s">
        <v>12</v>
      </c>
      <c r="D4" s="8" t="s">
        <v>41</v>
      </c>
      <c r="E4" s="23" t="s">
        <v>42</v>
      </c>
      <c r="F4" s="23" t="s">
        <v>43</v>
      </c>
      <c r="G4" s="8" t="s">
        <v>16</v>
      </c>
      <c r="H4" s="7">
        <v>87983</v>
      </c>
      <c r="I4" s="7">
        <v>0.3</v>
      </c>
      <c r="J4" s="7">
        <f t="shared" si="0"/>
        <v>26394.9</v>
      </c>
    </row>
    <row r="5" ht="31" customHeight="1" spans="1:10">
      <c r="A5" s="6">
        <v>3</v>
      </c>
      <c r="B5" s="7" t="s">
        <v>11</v>
      </c>
      <c r="C5" s="7" t="s">
        <v>12</v>
      </c>
      <c r="D5" s="8" t="s">
        <v>44</v>
      </c>
      <c r="E5" s="23" t="s">
        <v>45</v>
      </c>
      <c r="F5" s="23" t="s">
        <v>46</v>
      </c>
      <c r="G5" s="8" t="s">
        <v>16</v>
      </c>
      <c r="H5" s="7">
        <v>26536</v>
      </c>
      <c r="I5" s="7">
        <v>0.3</v>
      </c>
      <c r="J5" s="7">
        <f t="shared" si="0"/>
        <v>7960.8</v>
      </c>
    </row>
    <row r="6" ht="31" customHeight="1" spans="1:10">
      <c r="A6" s="6">
        <v>4</v>
      </c>
      <c r="B6" s="7" t="s">
        <v>11</v>
      </c>
      <c r="C6" s="7" t="s">
        <v>12</v>
      </c>
      <c r="D6" s="8" t="s">
        <v>47</v>
      </c>
      <c r="E6" s="23" t="s">
        <v>48</v>
      </c>
      <c r="F6" s="23" t="s">
        <v>49</v>
      </c>
      <c r="G6" s="8" t="s">
        <v>16</v>
      </c>
      <c r="H6" s="7">
        <v>25912</v>
      </c>
      <c r="I6" s="7">
        <v>0.3</v>
      </c>
      <c r="J6" s="7">
        <f t="shared" si="0"/>
        <v>7773.6</v>
      </c>
    </row>
    <row r="7" ht="31" customHeight="1" spans="1:10">
      <c r="A7" s="6">
        <v>5</v>
      </c>
      <c r="B7" s="7" t="s">
        <v>11</v>
      </c>
      <c r="C7" s="7" t="s">
        <v>12</v>
      </c>
      <c r="D7" s="8" t="s">
        <v>50</v>
      </c>
      <c r="E7" s="23" t="s">
        <v>51</v>
      </c>
      <c r="F7" s="23" t="s">
        <v>52</v>
      </c>
      <c r="G7" s="8" t="s">
        <v>16</v>
      </c>
      <c r="H7" s="7">
        <v>24744</v>
      </c>
      <c r="I7" s="7">
        <v>0.3</v>
      </c>
      <c r="J7" s="7">
        <f t="shared" si="0"/>
        <v>7423.2</v>
      </c>
    </row>
    <row r="8" ht="31" customHeight="1" spans="1:10">
      <c r="A8" s="6">
        <v>6</v>
      </c>
      <c r="B8" s="7" t="s">
        <v>11</v>
      </c>
      <c r="C8" s="7" t="s">
        <v>12</v>
      </c>
      <c r="D8" s="8" t="s">
        <v>53</v>
      </c>
      <c r="E8" s="23" t="s">
        <v>48</v>
      </c>
      <c r="F8" s="23" t="s">
        <v>54</v>
      </c>
      <c r="G8" s="8" t="s">
        <v>16</v>
      </c>
      <c r="H8" s="7">
        <v>27266</v>
      </c>
      <c r="I8" s="7">
        <v>0.3</v>
      </c>
      <c r="J8" s="7">
        <f t="shared" si="0"/>
        <v>8179.8</v>
      </c>
    </row>
    <row r="9" ht="31" customHeight="1" spans="1:10">
      <c r="A9" s="6">
        <v>7</v>
      </c>
      <c r="B9" s="7" t="s">
        <v>11</v>
      </c>
      <c r="C9" s="7" t="s">
        <v>12</v>
      </c>
      <c r="D9" s="8" t="s">
        <v>55</v>
      </c>
      <c r="E9" s="23" t="s">
        <v>56</v>
      </c>
      <c r="F9" s="23" t="s">
        <v>57</v>
      </c>
      <c r="G9" s="8" t="s">
        <v>16</v>
      </c>
      <c r="H9" s="7">
        <v>50091</v>
      </c>
      <c r="I9" s="7">
        <v>0.3</v>
      </c>
      <c r="J9" s="7">
        <f t="shared" si="0"/>
        <v>15027.3</v>
      </c>
    </row>
    <row r="10" ht="31" customHeight="1" spans="1:10">
      <c r="A10" s="6">
        <v>8</v>
      </c>
      <c r="B10" s="7" t="s">
        <v>11</v>
      </c>
      <c r="C10" s="7" t="s">
        <v>12</v>
      </c>
      <c r="D10" s="7" t="s">
        <v>58</v>
      </c>
      <c r="E10" s="23" t="s">
        <v>59</v>
      </c>
      <c r="F10" s="23" t="s">
        <v>60</v>
      </c>
      <c r="G10" s="7" t="s">
        <v>16</v>
      </c>
      <c r="H10" s="7">
        <v>25262</v>
      </c>
      <c r="I10" s="7">
        <v>0.3</v>
      </c>
      <c r="J10" s="7">
        <f t="shared" si="0"/>
        <v>7578.6</v>
      </c>
    </row>
    <row r="11" ht="31" customHeight="1" spans="1:10">
      <c r="A11" s="6">
        <v>9</v>
      </c>
      <c r="B11" s="7" t="s">
        <v>11</v>
      </c>
      <c r="C11" s="7" t="s">
        <v>61</v>
      </c>
      <c r="D11" s="7" t="s">
        <v>62</v>
      </c>
      <c r="E11" s="23" t="s">
        <v>63</v>
      </c>
      <c r="F11" s="23" t="s">
        <v>64</v>
      </c>
      <c r="G11" s="7" t="s">
        <v>16</v>
      </c>
      <c r="H11" s="7">
        <v>34178</v>
      </c>
      <c r="I11" s="7">
        <v>0.3</v>
      </c>
      <c r="J11" s="7">
        <f t="shared" si="0"/>
        <v>10253.4</v>
      </c>
    </row>
    <row r="12" ht="31" customHeight="1" spans="1:10">
      <c r="A12" s="6">
        <v>10</v>
      </c>
      <c r="B12" s="7" t="s">
        <v>11</v>
      </c>
      <c r="C12" s="7" t="s">
        <v>65</v>
      </c>
      <c r="D12" s="10" t="s">
        <v>66</v>
      </c>
      <c r="E12" s="22" t="s">
        <v>67</v>
      </c>
      <c r="F12" s="23" t="s">
        <v>68</v>
      </c>
      <c r="G12" s="7" t="s">
        <v>16</v>
      </c>
      <c r="H12" s="7">
        <v>45090</v>
      </c>
      <c r="I12" s="7">
        <v>0.3</v>
      </c>
      <c r="J12" s="7">
        <v>13527</v>
      </c>
    </row>
    <row r="13" ht="31" customHeight="1" spans="1:10">
      <c r="A13" s="6">
        <v>12</v>
      </c>
      <c r="B13" s="7" t="s">
        <v>11</v>
      </c>
      <c r="C13" s="7" t="s">
        <v>29</v>
      </c>
      <c r="D13" s="10" t="s">
        <v>30</v>
      </c>
      <c r="E13" s="22" t="s">
        <v>31</v>
      </c>
      <c r="F13" s="23" t="s">
        <v>32</v>
      </c>
      <c r="G13" s="7" t="s">
        <v>69</v>
      </c>
      <c r="H13" s="7">
        <v>5136</v>
      </c>
      <c r="I13" s="7">
        <v>0.3</v>
      </c>
      <c r="J13" s="7">
        <f>H13*I13</f>
        <v>1540.8</v>
      </c>
    </row>
    <row r="14" ht="31" customHeight="1" spans="1:10">
      <c r="A14" s="6">
        <v>13</v>
      </c>
      <c r="B14" s="7" t="s">
        <v>11</v>
      </c>
      <c r="C14" s="7" t="s">
        <v>29</v>
      </c>
      <c r="D14" s="12" t="s">
        <v>70</v>
      </c>
      <c r="E14" s="24" t="s">
        <v>71</v>
      </c>
      <c r="F14" s="23" t="s">
        <v>72</v>
      </c>
      <c r="G14" s="7" t="s">
        <v>69</v>
      </c>
      <c r="H14" s="7">
        <v>50330</v>
      </c>
      <c r="I14" s="7">
        <v>0.3</v>
      </c>
      <c r="J14" s="7">
        <f>H14*I14</f>
        <v>15099</v>
      </c>
    </row>
    <row r="15" ht="31" customHeight="1" spans="1:10">
      <c r="A15" s="6">
        <v>14</v>
      </c>
      <c r="B15" s="7" t="s">
        <v>11</v>
      </c>
      <c r="C15" s="7" t="s">
        <v>29</v>
      </c>
      <c r="D15" s="14" t="s">
        <v>73</v>
      </c>
      <c r="E15" s="23" t="s">
        <v>74</v>
      </c>
      <c r="F15" s="23" t="s">
        <v>75</v>
      </c>
      <c r="G15" s="7" t="s">
        <v>69</v>
      </c>
      <c r="H15" s="7">
        <v>291064</v>
      </c>
      <c r="I15" s="7">
        <v>0.3</v>
      </c>
      <c r="J15" s="7">
        <f>H15*I15</f>
        <v>87319.2</v>
      </c>
    </row>
    <row r="16" ht="31" customHeight="1" spans="1:10">
      <c r="A16" s="6">
        <v>15</v>
      </c>
      <c r="B16" s="15" t="s">
        <v>33</v>
      </c>
      <c r="C16" s="15"/>
      <c r="D16" s="15"/>
      <c r="E16" s="15"/>
      <c r="F16" s="15"/>
      <c r="G16" s="15"/>
      <c r="H16" s="15">
        <f>SUM(H3:H15)</f>
        <v>742544</v>
      </c>
      <c r="I16" s="15"/>
      <c r="J16" s="15">
        <f>SUM(J3:J15)</f>
        <v>222763.2</v>
      </c>
    </row>
  </sheetData>
  <autoFilter xmlns:etc="http://www.wps.cn/officeDocument/2017/etCustomData" ref="A2:J16" etc:filterBottomFollowUsedRange="0">
    <extLst/>
  </autoFilter>
  <mergeCells count="1">
    <mergeCell ref="A1:J1"/>
  </mergeCells>
  <pageMargins left="0.75" right="0.75" top="1" bottom="1" header="0.5" footer="0.5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地摆</vt:lpstr>
      <vt:lpstr>棚室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2026-09-14T08:15:41Z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B9969F8E3CFB499483386BB30BE6DEC5_13</vt:lpwstr>
  </property>
  <property fmtid="{D5CDD505-2E9C-101B-9397-08002B2CF9AE}" pid="4" name="CalculationRule">
    <vt:i4>0</vt:i4>
  </property>
</Properties>
</file>