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Sheet1!$A$3:$K$64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<sst xmlns="http://schemas.openxmlformats.org/spreadsheetml/2006/main" count="360" uniqueCount="143">
  <si>
    <t>2027年塔河县乡村振兴项目库建设统计表</t>
  </si>
  <si>
    <t>序号</t>
  </si>
  <si>
    <t>项目库年度</t>
  </si>
  <si>
    <t>项目名称</t>
  </si>
  <si>
    <t>项目类别</t>
  </si>
  <si>
    <t>实施地点</t>
  </si>
  <si>
    <t>建设性质</t>
  </si>
  <si>
    <t>建设任务</t>
  </si>
  <si>
    <t>经营方式</t>
  </si>
  <si>
    <t>责任单位</t>
  </si>
  <si>
    <t>项目归口单位</t>
  </si>
  <si>
    <t>资金规模（万元）</t>
  </si>
  <si>
    <t>塔河县农旅接待中心建设项目</t>
  </si>
  <si>
    <t>产业项目</t>
  </si>
  <si>
    <t>塔河县</t>
  </si>
  <si>
    <t>新建</t>
  </si>
  <si>
    <t>主要建设规模：搭建车库共两层。主要建设内容：建设车库，院内建车辆停放场所。</t>
  </si>
  <si>
    <t>租赁给公安局</t>
  </si>
  <si>
    <t>各乡镇</t>
  </si>
  <si>
    <t>塔河县乡村振兴服务中心</t>
  </si>
  <si>
    <t>塔河县农业农村废弃物库房建设项目</t>
  </si>
  <si>
    <t>按照环保要求，需为氧化钙、氧化镁及副产品新建专用库房，满足防雨、防渗、防流失、防尘要求，严谨物料露天堆放。</t>
  </si>
  <si>
    <t>租赁给电厂</t>
  </si>
  <si>
    <t>塔河县浆坚果运输设备采购项目</t>
  </si>
  <si>
    <t>购置纯电皮卡车10辆。</t>
  </si>
  <si>
    <t>租赁给塔河林业局</t>
  </si>
  <si>
    <t>塔河县购置装载机项目</t>
  </si>
  <si>
    <t>30装载机带滚刷，2台</t>
  </si>
  <si>
    <t>租赁给市政</t>
  </si>
  <si>
    <t>塔河县乡村振兴储存库配套设施项目</t>
  </si>
  <si>
    <t>基础设施</t>
  </si>
  <si>
    <t>采购光伏设备</t>
  </si>
  <si>
    <t>合计</t>
  </si>
  <si>
    <t>依西肯乡乡村振兴产业助力增收项目</t>
  </si>
  <si>
    <t>依西肯乡</t>
  </si>
  <si>
    <t>550钩机一台，360钩机两台，60装载机一台，重拖板车一台，重卡两台。</t>
  </si>
  <si>
    <t>依西肯乡政府</t>
  </si>
  <si>
    <t>依西肯乡县本级文旅融合接待服务能力提升项目</t>
  </si>
  <si>
    <t>农文旅接待服务中心，配套客房，研学接待，会议厅，农特产展销，小型停车场等。</t>
  </si>
  <si>
    <t>依西肯乡和美乡村文旅品牌提升项目</t>
  </si>
  <si>
    <t>新东屯村</t>
  </si>
  <si>
    <t>养鱼池塘建造，小型冷库，给排水管网，硬化停车场，消防救生系统。</t>
  </si>
  <si>
    <t>依西肯乡瓦干村购置旋耕耙项目</t>
  </si>
  <si>
    <t>瓦干村</t>
  </si>
  <si>
    <t>购置旋耕耙（带碎土滚）5米宽</t>
  </si>
  <si>
    <t>自营</t>
  </si>
  <si>
    <t>依西肯乡依西肯村购置卫星自动平地机项目</t>
  </si>
  <si>
    <t>依西肯村</t>
  </si>
  <si>
    <t>购置卫星自动平地机1台</t>
  </si>
  <si>
    <t>依西肯乡瓦干村农机具棚维修及场地硬化项目</t>
  </si>
  <si>
    <t>改造</t>
  </si>
  <si>
    <t>农机具棚维修，场地维修硬化2200m³，晾晒场入口地面维修硬化280m³。</t>
  </si>
  <si>
    <t>依西肯乡依西肯村购置辅助自吸拖车泵项目</t>
  </si>
  <si>
    <t>四轮子真空辅助自吸拖车泵，10寸DN250，额定流量1200m³/h，额定扬程30米，自吸深度8米，四轮拖车，带液压支腿，防雨隔音罩，配进水底阀过滤网</t>
  </si>
  <si>
    <t>依西肯乡新东屯村农机棚项目</t>
  </si>
  <si>
    <t>新东屯</t>
  </si>
  <si>
    <t>农机棚320平方米，5米高，钢结构,硬化水泥地面320平方米。</t>
  </si>
  <si>
    <t>依西肯乡新东屯村场地硬化项目</t>
  </si>
  <si>
    <t>场地硬化300平方米，及配套设施</t>
  </si>
  <si>
    <t>依西肯乡瓦干村二组农机具大库建设项目</t>
  </si>
  <si>
    <t>瓦干村二组</t>
  </si>
  <si>
    <t>瓦干村二组划出双河自然保护区后在瓦干村二组村内192平方米，新建农机具大库1个，长12米宽160米，库门4.5米高，6.5米宽，需要25万元。</t>
  </si>
  <si>
    <t>依西肯乡瓦干村二组道路维修项目</t>
  </si>
  <si>
    <t>瓦干村二组划出双河自然保护区后在瓦干村二组村内道路约0.5公里新建柏油路面，路面宽5.5米，10cm沥青路面，20cm混凝土垫层，20cm水泥稳定碎(砾)石6%，钢筋混凝土雨水排水沟带盖板，需要148万元。</t>
  </si>
  <si>
    <t>依西肯乡瓦干村二组场地硬化项目</t>
  </si>
  <si>
    <t>瓦干村二组划出双河自然保护区后在瓦干村二组村内新建硬化场地600平方米（20米*30米），需要24万元；配套建设棚20米长6米宽4米高（钢架结构），需要12万元。</t>
  </si>
  <si>
    <t>依西肯乡依西肯村巷道硬化项目</t>
  </si>
  <si>
    <t>硬化路面10条，预计100万元。</t>
  </si>
  <si>
    <t>依西肯乡合计</t>
  </si>
  <si>
    <t>十八站乡旅游提升项目</t>
  </si>
  <si>
    <t>鄂族村</t>
  </si>
  <si>
    <t>用于游客接驳运输服务，购买考斯特1台，越野6台，商务2台，满足大中小团队游客转运需求，覆盖景区点位之间、游客集散点与景观节点之间的接送任务，保障游客出行安全舒适。</t>
  </si>
  <si>
    <t>出租县车班</t>
  </si>
  <si>
    <t>十八站乡政府</t>
  </si>
  <si>
    <t>十八站乡购置运输设备项目</t>
  </si>
  <si>
    <t>490大钩机两台，装载机两台，钭子五个</t>
  </si>
  <si>
    <t>出租十八站林业局</t>
  </si>
  <si>
    <t>十八站乡商业区建设项目</t>
  </si>
  <si>
    <t>利用剩余的两栋楼房，改造成集餐饮、小吃、商超、工艺品、特产店铺为一体的一条商品街，为整个乡域范围内，增加游客的“吃、住、行、游、购、娱”的需求体验。</t>
  </si>
  <si>
    <t>十八站乡风情园配套建设项目</t>
  </si>
  <si>
    <t>在风情园内建设5座星空顶房屋</t>
  </si>
  <si>
    <t>十八站乡兴建村道路维修项目</t>
  </si>
  <si>
    <t>兴建村</t>
  </si>
  <si>
    <t>维修</t>
  </si>
  <si>
    <t>对兴建村全村道路进行维修，重新铺设沥青约2公里，石砌边沟约4000延长米，加盖盖板</t>
  </si>
  <si>
    <t>十八站乡创业村农机库房建设项目</t>
  </si>
  <si>
    <t>创业村</t>
  </si>
  <si>
    <t>建设约300平方米砖混库房</t>
  </si>
  <si>
    <t>十八站乡汉族村道路维修项目</t>
  </si>
  <si>
    <t>汉族村</t>
  </si>
  <si>
    <t>土路硬化约200米，3.5米宽，翻砂路面6段，约1000米</t>
  </si>
  <si>
    <t>十八站乡鄂族村风情园配套设施建设项目</t>
  </si>
  <si>
    <t>在风情园内配备一些特殊造型的休息设备及无动力游乐设备，如滑梯，蹦蹦云，攀岩等</t>
  </si>
  <si>
    <t>十八站乡鄂族村东区边沟维修项目</t>
  </si>
  <si>
    <t>鄂族村东区边沟维修，更换U型槽边沟</t>
  </si>
  <si>
    <t>十八站乡永丰村道路维修项目</t>
  </si>
  <si>
    <t>永丰村</t>
  </si>
  <si>
    <t>永丰老屯新建沥青道路约2000米，4米宽，石砌边沟约4000延长米，加盖盖板</t>
  </si>
  <si>
    <t>十八站乡鄂伦春民族风情园自驾游配套基础设施建设项目</t>
  </si>
  <si>
    <t>1、各种造型的固定的房车旅馆区，占地约3500平方米。
2、自驾房车停靠区，其中包括停车位、水电桩，占地约2000平方米。
3、帐篷露营区，占地约500平方。
4、服务中心，占地约1000平方米。
5、中心枢纽广场，露天电影院，占地面积约2500平方米。</t>
  </si>
  <si>
    <t>十八站乡风情园建设及配套设施项目</t>
  </si>
  <si>
    <t>对儿童乐园厂区扩建（需大量换填）；打造一处可以针对研学或团建的厂区；风情园内对主路网、给排水进行修建。建设科技馆+小剧场（造型特异）。</t>
  </si>
  <si>
    <t>十八站乡狩猎场建设项目</t>
  </si>
  <si>
    <t>在风情园内建设狩猎场一处，及配套狩猎设备（包括弓箭，弓等）</t>
  </si>
  <si>
    <t>十八站乡合计</t>
  </si>
  <si>
    <t>开库康镇开库康村购置无人机项目</t>
  </si>
  <si>
    <t>开库康村</t>
  </si>
  <si>
    <t>购置极飞牌无人机喷洒农药，型号为100s，四喷头。</t>
  </si>
  <si>
    <t>开库康镇政府</t>
  </si>
  <si>
    <t>开库康镇开库康村购置气吸播种机及配套项目</t>
  </si>
  <si>
    <t>1、购置马斯其奥4行sp气吸播种机9万元。2、购置配套麦赛福格森1204拖拉机30万元。3、购置配套智喷打药罐，5万元。</t>
  </si>
  <si>
    <t>开库康镇马伦村建设加油站项目</t>
  </si>
  <si>
    <t>在二十三站附近建设加油站一座</t>
  </si>
  <si>
    <t>开库康镇开库康村新建农机棚项目</t>
  </si>
  <si>
    <t>新建农机停放棚一处。</t>
  </si>
  <si>
    <t>开库康镇开库康村巷路硬化项目</t>
  </si>
  <si>
    <t>硬化5条宽3米的巷路,约2230平米需70万元.</t>
  </si>
  <si>
    <t>开库康镇开库康村接待中心部分基础设施维修改造项目</t>
  </si>
  <si>
    <t>开库康村接待中心后侧进行硬化，约650㎡。修建边沟70延长米需29万元.</t>
  </si>
  <si>
    <t>开库康镇马伦村向阳屯基础设施维修改造项目</t>
  </si>
  <si>
    <t>马伦村</t>
  </si>
  <si>
    <t>硬化三条巷路1380㎡，45万元。边沟300延长米27万元，在马伦村向阳屯新建一处1200㎡场地硬化。</t>
  </si>
  <si>
    <t>开库康镇马伦村钢架农机棚建设项目</t>
  </si>
  <si>
    <t>建设两个钢架农机棚，每处长72.56米，宽8.9米，高6米，总建筑面积1291.56㎡</t>
  </si>
  <si>
    <t>开库康镇开库康村维修改造边沟项目</t>
  </si>
  <si>
    <t>维修改造建设1400延长米边沟加盖需132万元。</t>
  </si>
  <si>
    <t>开库康镇开库康村购置4105抽水机项目</t>
  </si>
  <si>
    <t>1、购置牵引式柴油机4缸抽水车（全柴4105zl），每套设备配备200米水管，每套约2.5万元。购置8套20万元。</t>
  </si>
  <si>
    <t>开库康镇开库康村建设农机库项目</t>
  </si>
  <si>
    <t>建设8.9米宽，50长，高6米，门高至少5米，宽6.5米。连带地面硬化600㎡。</t>
  </si>
  <si>
    <t>春季雨露计划补助项目</t>
  </si>
  <si>
    <t>其他项目</t>
  </si>
  <si>
    <t>各乡</t>
  </si>
  <si>
    <t>各行政村</t>
  </si>
  <si>
    <t>在塔河县域内两乡一镇各村脱贫户、边缘户及监测户家庭人口中有就读中职、高职在校学生享受“雨露计划”补助政策，每生每年补助3000元。</t>
  </si>
  <si>
    <t>秋季雨露计划补助项目</t>
  </si>
  <si>
    <t>就业帮扶公益性岗位项目</t>
  </si>
  <si>
    <t>在塔河县域内两乡一镇计划设立脱贫人口公益性岗位200人，每人每年0.84万元。</t>
  </si>
  <si>
    <t>塔河县重点帮扶群体外出务工交通补助和生产奖补项目</t>
  </si>
  <si>
    <t>塔河县重点帮扶群体小额信贷贴息项目</t>
  </si>
  <si>
    <t>项目管理费</t>
  </si>
  <si>
    <t>用于项目前期设计、评审、招标、监理以及验收等与项目相关的支出。</t>
  </si>
  <si>
    <t xml:space="preserve">2027年共计谋划项目48个，累计资金15956.6万元。其中产业项目16个，计划资金9325万元，基础设施项目26个，计划资金6154万元，其他类项目6个，计划资金777.6万元。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</si>
</sst>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name val="宋体"/>
      <charset val="134"/>
      <scheme val="minor"/>
    </font>
    <font>
      <sz val="1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Border="1" applyAlignment="1">
      <alignment vertical="center" wrapText="1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4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22年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25</xdr:row>
      <xdr:rowOff>0</xdr:rowOff>
    </xdr:from>
    <xdr:to>
      <xdr:col>2</xdr:col>
      <xdr:colOff>87630</xdr:colOff>
      <xdr:row>25</xdr:row>
      <xdr:rowOff>347345</xdr:rowOff>
    </xdr:to>
    <xdr:pic>
      <xdr:nvPicPr>
        <xdr:cNvPr id="2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2185" y="13315950"/>
          <a:ext cx="87630" cy="347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87630</xdr:colOff>
      <xdr:row>25</xdr:row>
      <xdr:rowOff>342900</xdr:rowOff>
    </xdr:to>
    <xdr:pic>
      <xdr:nvPicPr>
        <xdr:cNvPr id="3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2185" y="13315950"/>
          <a:ext cx="87630" cy="342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87630</xdr:colOff>
      <xdr:row>25</xdr:row>
      <xdr:rowOff>342265</xdr:rowOff>
    </xdr:to>
    <xdr:pic>
      <xdr:nvPicPr>
        <xdr:cNvPr id="18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2185" y="13315950"/>
          <a:ext cx="87630" cy="342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87630</xdr:colOff>
      <xdr:row>25</xdr:row>
      <xdr:rowOff>338455</xdr:rowOff>
    </xdr:to>
    <xdr:pic>
      <xdr:nvPicPr>
        <xdr:cNvPr id="19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2185" y="13315950"/>
          <a:ext cx="87630" cy="338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87630</xdr:colOff>
      <xdr:row>25</xdr:row>
      <xdr:rowOff>346075</xdr:rowOff>
    </xdr:to>
    <xdr:pic>
      <xdr:nvPicPr>
        <xdr:cNvPr id="20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2185" y="13315950"/>
          <a:ext cx="87630" cy="346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87630</xdr:colOff>
      <xdr:row>25</xdr:row>
      <xdr:rowOff>350520</xdr:rowOff>
    </xdr:to>
    <xdr:pic>
      <xdr:nvPicPr>
        <xdr:cNvPr id="21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2185" y="13315950"/>
          <a:ext cx="87630" cy="350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87630</xdr:colOff>
      <xdr:row>25</xdr:row>
      <xdr:rowOff>345440</xdr:rowOff>
    </xdr:to>
    <xdr:pic>
      <xdr:nvPicPr>
        <xdr:cNvPr id="25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2185" y="13315950"/>
          <a:ext cx="87630" cy="345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87630</xdr:colOff>
      <xdr:row>25</xdr:row>
      <xdr:rowOff>339090</xdr:rowOff>
    </xdr:to>
    <xdr:pic>
      <xdr:nvPicPr>
        <xdr:cNvPr id="26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2185" y="13315950"/>
          <a:ext cx="87630" cy="339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87630</xdr:colOff>
      <xdr:row>21</xdr:row>
      <xdr:rowOff>347345</xdr:rowOff>
    </xdr:to>
    <xdr:pic>
      <xdr:nvPicPr>
        <xdr:cNvPr id="57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2185" y="10687050"/>
          <a:ext cx="87630" cy="347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87630</xdr:colOff>
      <xdr:row>21</xdr:row>
      <xdr:rowOff>342900</xdr:rowOff>
    </xdr:to>
    <xdr:pic>
      <xdr:nvPicPr>
        <xdr:cNvPr id="58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2185" y="10687050"/>
          <a:ext cx="87630" cy="342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87630</xdr:colOff>
      <xdr:row>21</xdr:row>
      <xdr:rowOff>342265</xdr:rowOff>
    </xdr:to>
    <xdr:pic>
      <xdr:nvPicPr>
        <xdr:cNvPr id="73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2185" y="10687050"/>
          <a:ext cx="87630" cy="342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87630</xdr:colOff>
      <xdr:row>21</xdr:row>
      <xdr:rowOff>338455</xdr:rowOff>
    </xdr:to>
    <xdr:pic>
      <xdr:nvPicPr>
        <xdr:cNvPr id="74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2185" y="10687050"/>
          <a:ext cx="87630" cy="338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87630</xdr:colOff>
      <xdr:row>21</xdr:row>
      <xdr:rowOff>346075</xdr:rowOff>
    </xdr:to>
    <xdr:pic>
      <xdr:nvPicPr>
        <xdr:cNvPr id="75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2185" y="10687050"/>
          <a:ext cx="87630" cy="346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87630</xdr:colOff>
      <xdr:row>21</xdr:row>
      <xdr:rowOff>350520</xdr:rowOff>
    </xdr:to>
    <xdr:pic>
      <xdr:nvPicPr>
        <xdr:cNvPr id="76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2185" y="10687050"/>
          <a:ext cx="87630" cy="350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87630</xdr:colOff>
      <xdr:row>21</xdr:row>
      <xdr:rowOff>345440</xdr:rowOff>
    </xdr:to>
    <xdr:pic>
      <xdr:nvPicPr>
        <xdr:cNvPr id="80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2185" y="10687050"/>
          <a:ext cx="87630" cy="345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87630</xdr:colOff>
      <xdr:row>21</xdr:row>
      <xdr:rowOff>339090</xdr:rowOff>
    </xdr:to>
    <xdr:pic>
      <xdr:nvPicPr>
        <xdr:cNvPr id="81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2185" y="10687050"/>
          <a:ext cx="87630" cy="339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87630</xdr:colOff>
      <xdr:row>29</xdr:row>
      <xdr:rowOff>347345</xdr:rowOff>
    </xdr:to>
    <xdr:pic>
      <xdr:nvPicPr>
        <xdr:cNvPr id="222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2185" y="16109950"/>
          <a:ext cx="87630" cy="347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87630</xdr:colOff>
      <xdr:row>29</xdr:row>
      <xdr:rowOff>342900</xdr:rowOff>
    </xdr:to>
    <xdr:pic>
      <xdr:nvPicPr>
        <xdr:cNvPr id="223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2185" y="16109950"/>
          <a:ext cx="87630" cy="342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87630</xdr:colOff>
      <xdr:row>29</xdr:row>
      <xdr:rowOff>342265</xdr:rowOff>
    </xdr:to>
    <xdr:pic>
      <xdr:nvPicPr>
        <xdr:cNvPr id="238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2185" y="16109950"/>
          <a:ext cx="87630" cy="342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87630</xdr:colOff>
      <xdr:row>29</xdr:row>
      <xdr:rowOff>338455</xdr:rowOff>
    </xdr:to>
    <xdr:pic>
      <xdr:nvPicPr>
        <xdr:cNvPr id="239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2185" y="16109950"/>
          <a:ext cx="87630" cy="338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87630</xdr:colOff>
      <xdr:row>29</xdr:row>
      <xdr:rowOff>346075</xdr:rowOff>
    </xdr:to>
    <xdr:pic>
      <xdr:nvPicPr>
        <xdr:cNvPr id="240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2185" y="16109950"/>
          <a:ext cx="87630" cy="346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87630</xdr:colOff>
      <xdr:row>29</xdr:row>
      <xdr:rowOff>350520</xdr:rowOff>
    </xdr:to>
    <xdr:pic>
      <xdr:nvPicPr>
        <xdr:cNvPr id="241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2185" y="16109950"/>
          <a:ext cx="87630" cy="350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87630</xdr:colOff>
      <xdr:row>29</xdr:row>
      <xdr:rowOff>345440</xdr:rowOff>
    </xdr:to>
    <xdr:pic>
      <xdr:nvPicPr>
        <xdr:cNvPr id="245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2185" y="16109950"/>
          <a:ext cx="87630" cy="345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87630</xdr:colOff>
      <xdr:row>29</xdr:row>
      <xdr:rowOff>339090</xdr:rowOff>
    </xdr:to>
    <xdr:pic>
      <xdr:nvPicPr>
        <xdr:cNvPr id="246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2185" y="16109950"/>
          <a:ext cx="87630" cy="339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87630</xdr:colOff>
      <xdr:row>33</xdr:row>
      <xdr:rowOff>347345</xdr:rowOff>
    </xdr:to>
    <xdr:pic>
      <xdr:nvPicPr>
        <xdr:cNvPr id="332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2185" y="18167350"/>
          <a:ext cx="87630" cy="347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87630</xdr:colOff>
      <xdr:row>33</xdr:row>
      <xdr:rowOff>342900</xdr:rowOff>
    </xdr:to>
    <xdr:pic>
      <xdr:nvPicPr>
        <xdr:cNvPr id="333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2185" y="18167350"/>
          <a:ext cx="87630" cy="342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87630</xdr:colOff>
      <xdr:row>33</xdr:row>
      <xdr:rowOff>342265</xdr:rowOff>
    </xdr:to>
    <xdr:pic>
      <xdr:nvPicPr>
        <xdr:cNvPr id="348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2185" y="18167350"/>
          <a:ext cx="87630" cy="342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87630</xdr:colOff>
      <xdr:row>33</xdr:row>
      <xdr:rowOff>338455</xdr:rowOff>
    </xdr:to>
    <xdr:pic>
      <xdr:nvPicPr>
        <xdr:cNvPr id="349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2185" y="18167350"/>
          <a:ext cx="87630" cy="338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87630</xdr:colOff>
      <xdr:row>33</xdr:row>
      <xdr:rowOff>346075</xdr:rowOff>
    </xdr:to>
    <xdr:pic>
      <xdr:nvPicPr>
        <xdr:cNvPr id="350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2185" y="18167350"/>
          <a:ext cx="87630" cy="346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87630</xdr:colOff>
      <xdr:row>33</xdr:row>
      <xdr:rowOff>350520</xdr:rowOff>
    </xdr:to>
    <xdr:pic>
      <xdr:nvPicPr>
        <xdr:cNvPr id="351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2185" y="18167350"/>
          <a:ext cx="87630" cy="350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87630</xdr:colOff>
      <xdr:row>33</xdr:row>
      <xdr:rowOff>345440</xdr:rowOff>
    </xdr:to>
    <xdr:pic>
      <xdr:nvPicPr>
        <xdr:cNvPr id="355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2185" y="18167350"/>
          <a:ext cx="87630" cy="345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87630</xdr:colOff>
      <xdr:row>33</xdr:row>
      <xdr:rowOff>339090</xdr:rowOff>
    </xdr:to>
    <xdr:pic>
      <xdr:nvPicPr>
        <xdr:cNvPr id="356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2185" y="18167350"/>
          <a:ext cx="87630" cy="339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87630</xdr:colOff>
      <xdr:row>42</xdr:row>
      <xdr:rowOff>347345</xdr:rowOff>
    </xdr:to>
    <xdr:pic>
      <xdr:nvPicPr>
        <xdr:cNvPr id="442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2185" y="24758650"/>
          <a:ext cx="87630" cy="347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87630</xdr:colOff>
      <xdr:row>42</xdr:row>
      <xdr:rowOff>342900</xdr:rowOff>
    </xdr:to>
    <xdr:pic>
      <xdr:nvPicPr>
        <xdr:cNvPr id="443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2185" y="24758650"/>
          <a:ext cx="87630" cy="342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87630</xdr:colOff>
      <xdr:row>42</xdr:row>
      <xdr:rowOff>342265</xdr:rowOff>
    </xdr:to>
    <xdr:pic>
      <xdr:nvPicPr>
        <xdr:cNvPr id="458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2185" y="24758650"/>
          <a:ext cx="87630" cy="342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87630</xdr:colOff>
      <xdr:row>42</xdr:row>
      <xdr:rowOff>338455</xdr:rowOff>
    </xdr:to>
    <xdr:pic>
      <xdr:nvPicPr>
        <xdr:cNvPr id="459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2185" y="24758650"/>
          <a:ext cx="87630" cy="338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87630</xdr:colOff>
      <xdr:row>42</xdr:row>
      <xdr:rowOff>346075</xdr:rowOff>
    </xdr:to>
    <xdr:pic>
      <xdr:nvPicPr>
        <xdr:cNvPr id="460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2185" y="24758650"/>
          <a:ext cx="87630" cy="346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87630</xdr:colOff>
      <xdr:row>42</xdr:row>
      <xdr:rowOff>350520</xdr:rowOff>
    </xdr:to>
    <xdr:pic>
      <xdr:nvPicPr>
        <xdr:cNvPr id="461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2185" y="24758650"/>
          <a:ext cx="87630" cy="350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87630</xdr:colOff>
      <xdr:row>42</xdr:row>
      <xdr:rowOff>345440</xdr:rowOff>
    </xdr:to>
    <xdr:pic>
      <xdr:nvPicPr>
        <xdr:cNvPr id="465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2185" y="24758650"/>
          <a:ext cx="87630" cy="345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87630</xdr:colOff>
      <xdr:row>42</xdr:row>
      <xdr:rowOff>339090</xdr:rowOff>
    </xdr:to>
    <xdr:pic>
      <xdr:nvPicPr>
        <xdr:cNvPr id="466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2185" y="24758650"/>
          <a:ext cx="87630" cy="33909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4"/>
  <sheetViews>
    <sheetView tabSelected="1" zoomScale="85" zoomScaleNormal="85" topLeftCell="A7" workbookViewId="0">
      <selection activeCell="L12" sqref="L12"/>
    </sheetView>
  </sheetViews>
  <sheetFormatPr defaultColWidth="9" defaultRowHeight="13.5"/>
  <cols>
    <col min="1" max="1" width="5.63333333333333" style="3" customWidth="1"/>
    <col min="2" max="2" width="7.125" style="3" customWidth="1"/>
    <col min="3" max="3" width="23.1333333333333" style="6" customWidth="1"/>
    <col min="4" max="4" width="12.6333333333333" style="7" customWidth="1"/>
    <col min="5" max="5" width="9" style="7"/>
    <col min="6" max="6" width="7.88333333333333" style="7" customWidth="1"/>
    <col min="7" max="7" width="56.325" style="8" customWidth="1"/>
    <col min="8" max="8" width="17.05" style="9" customWidth="1"/>
    <col min="9" max="9" width="12.9333333333333" style="3" customWidth="1"/>
    <col min="10" max="10" width="13.825" style="3" customWidth="1"/>
    <col min="11" max="11" width="13.25" style="3" customWidth="1"/>
    <col min="12" max="12" width="56.4666666666667" style="5" customWidth="1"/>
    <col min="13" max="16384" width="9" style="3"/>
  </cols>
  <sheetData>
    <row r="1" spans="1:11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ht="33" customHeight="1" spans="1:11">
      <c r="A2" s="10"/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>
      <c r="A3" s="12" t="s">
        <v>1</v>
      </c>
      <c r="B3" s="12" t="s">
        <v>2</v>
      </c>
      <c r="C3" s="13" t="s">
        <v>3</v>
      </c>
      <c r="D3" s="12" t="s">
        <v>4</v>
      </c>
      <c r="E3" s="12" t="s">
        <v>5</v>
      </c>
      <c r="F3" s="12" t="s">
        <v>6</v>
      </c>
      <c r="G3" s="14" t="s">
        <v>7</v>
      </c>
      <c r="H3" s="15" t="s">
        <v>8</v>
      </c>
      <c r="I3" s="12" t="s">
        <v>9</v>
      </c>
      <c r="J3" s="12" t="s">
        <v>10</v>
      </c>
      <c r="K3" s="12" t="s">
        <v>11</v>
      </c>
    </row>
    <row r="4" spans="1:11">
      <c r="A4" s="12"/>
      <c r="B4" s="12"/>
      <c r="C4" s="13"/>
      <c r="D4" s="12"/>
      <c r="E4" s="12"/>
      <c r="F4" s="12"/>
      <c r="G4" s="14"/>
      <c r="H4" s="16"/>
      <c r="I4" s="12"/>
      <c r="J4" s="12"/>
      <c r="K4" s="12"/>
    </row>
    <row r="5" ht="20" customHeight="1" spans="1:11">
      <c r="A5" s="12"/>
      <c r="B5" s="12"/>
      <c r="C5" s="13"/>
      <c r="D5" s="12"/>
      <c r="E5" s="12"/>
      <c r="F5" s="12"/>
      <c r="G5" s="14"/>
      <c r="H5" s="17"/>
      <c r="I5" s="12"/>
      <c r="J5" s="12"/>
      <c r="K5" s="12"/>
    </row>
    <row r="6" s="1" customFormat="1" ht="48" customHeight="1" spans="1:11">
      <c r="A6" s="18">
        <v>1</v>
      </c>
      <c r="B6" s="18">
        <v>2027</v>
      </c>
      <c r="C6" s="19" t="s">
        <v>12</v>
      </c>
      <c r="D6" s="18" t="s">
        <v>13</v>
      </c>
      <c r="E6" s="18" t="s">
        <v>14</v>
      </c>
      <c r="F6" s="18" t="s">
        <v>15</v>
      </c>
      <c r="G6" s="19" t="s">
        <v>16</v>
      </c>
      <c r="H6" s="18" t="s">
        <v>17</v>
      </c>
      <c r="I6" s="18" t="s">
        <v>18</v>
      </c>
      <c r="J6" s="29" t="s">
        <v>19</v>
      </c>
      <c r="K6" s="30">
        <v>600</v>
      </c>
    </row>
    <row r="7" s="1" customFormat="1" ht="48" customHeight="1" spans="1:11">
      <c r="A7" s="18">
        <v>2</v>
      </c>
      <c r="B7" s="18">
        <v>2027</v>
      </c>
      <c r="C7" s="19" t="s">
        <v>20</v>
      </c>
      <c r="D7" s="18" t="s">
        <v>13</v>
      </c>
      <c r="E7" s="18" t="s">
        <v>14</v>
      </c>
      <c r="F7" s="18" t="s">
        <v>15</v>
      </c>
      <c r="G7" s="19" t="s">
        <v>21</v>
      </c>
      <c r="H7" s="18" t="s">
        <v>22</v>
      </c>
      <c r="I7" s="18" t="s">
        <v>18</v>
      </c>
      <c r="J7" s="29" t="s">
        <v>19</v>
      </c>
      <c r="K7" s="30">
        <v>500</v>
      </c>
    </row>
    <row r="8" s="1" customFormat="1" ht="48" customHeight="1" spans="1:11">
      <c r="A8" s="18">
        <v>3</v>
      </c>
      <c r="B8" s="18">
        <v>2027</v>
      </c>
      <c r="C8" s="19" t="s">
        <v>23</v>
      </c>
      <c r="D8" s="18" t="s">
        <v>13</v>
      </c>
      <c r="E8" s="18" t="s">
        <v>14</v>
      </c>
      <c r="F8" s="18" t="s">
        <v>15</v>
      </c>
      <c r="G8" s="19" t="s">
        <v>24</v>
      </c>
      <c r="H8" s="18" t="s">
        <v>25</v>
      </c>
      <c r="I8" s="18" t="s">
        <v>18</v>
      </c>
      <c r="J8" s="29" t="s">
        <v>19</v>
      </c>
      <c r="K8" s="30">
        <v>160</v>
      </c>
    </row>
    <row r="9" s="1" customFormat="1" ht="48" customHeight="1" spans="1:11">
      <c r="A9" s="18">
        <v>4</v>
      </c>
      <c r="B9" s="18">
        <v>2027</v>
      </c>
      <c r="C9" s="19" t="s">
        <v>26</v>
      </c>
      <c r="D9" s="18" t="s">
        <v>13</v>
      </c>
      <c r="E9" s="18" t="s">
        <v>14</v>
      </c>
      <c r="F9" s="18" t="s">
        <v>15</v>
      </c>
      <c r="G9" s="19" t="s">
        <v>27</v>
      </c>
      <c r="H9" s="18" t="s">
        <v>28</v>
      </c>
      <c r="I9" s="18" t="s">
        <v>18</v>
      </c>
      <c r="J9" s="29" t="s">
        <v>19</v>
      </c>
      <c r="K9" s="30">
        <v>70</v>
      </c>
    </row>
    <row r="10" s="1" customFormat="1" ht="48" customHeight="1" spans="1:11">
      <c r="A10" s="18">
        <v>5</v>
      </c>
      <c r="B10" s="18">
        <v>2027</v>
      </c>
      <c r="C10" s="19" t="s">
        <v>29</v>
      </c>
      <c r="D10" s="18" t="s">
        <v>30</v>
      </c>
      <c r="E10" s="18" t="s">
        <v>14</v>
      </c>
      <c r="F10" s="18" t="s">
        <v>15</v>
      </c>
      <c r="G10" s="19" t="s">
        <v>31</v>
      </c>
      <c r="H10" s="18"/>
      <c r="I10" s="18" t="s">
        <v>18</v>
      </c>
      <c r="J10" s="29" t="s">
        <v>19</v>
      </c>
      <c r="K10" s="30">
        <v>29</v>
      </c>
    </row>
    <row r="11" s="1" customFormat="1" ht="30" customHeight="1" spans="1:11">
      <c r="A11" s="18"/>
      <c r="B11" s="18"/>
      <c r="C11" s="19"/>
      <c r="D11" s="18"/>
      <c r="E11" s="18"/>
      <c r="F11" s="18"/>
      <c r="G11" s="19"/>
      <c r="H11" s="18"/>
      <c r="I11" s="18"/>
      <c r="J11" s="29" t="s">
        <v>32</v>
      </c>
      <c r="K11" s="30">
        <f>SUM(K6:K10)</f>
        <v>1359</v>
      </c>
    </row>
    <row r="12" s="2" customFormat="1" ht="48" customHeight="1" spans="1:11">
      <c r="A12" s="18">
        <v>1</v>
      </c>
      <c r="B12" s="18">
        <v>2027</v>
      </c>
      <c r="C12" s="19" t="s">
        <v>33</v>
      </c>
      <c r="D12" s="18" t="s">
        <v>13</v>
      </c>
      <c r="E12" s="18" t="s">
        <v>34</v>
      </c>
      <c r="F12" s="18" t="s">
        <v>15</v>
      </c>
      <c r="G12" s="19" t="s">
        <v>35</v>
      </c>
      <c r="H12" s="18"/>
      <c r="I12" s="18" t="s">
        <v>36</v>
      </c>
      <c r="J12" s="18" t="s">
        <v>36</v>
      </c>
      <c r="K12" s="30">
        <v>920</v>
      </c>
    </row>
    <row r="13" s="3" customFormat="1" ht="44" customHeight="1" spans="1:11">
      <c r="A13" s="12">
        <v>2</v>
      </c>
      <c r="B13" s="12">
        <v>2027</v>
      </c>
      <c r="C13" s="14" t="s">
        <v>37</v>
      </c>
      <c r="D13" s="12" t="s">
        <v>13</v>
      </c>
      <c r="E13" s="12" t="s">
        <v>14</v>
      </c>
      <c r="F13" s="12" t="s">
        <v>15</v>
      </c>
      <c r="G13" s="14" t="s">
        <v>38</v>
      </c>
      <c r="H13" s="12"/>
      <c r="I13" s="12" t="s">
        <v>36</v>
      </c>
      <c r="J13" s="12" t="s">
        <v>36</v>
      </c>
      <c r="K13" s="31">
        <v>1600</v>
      </c>
    </row>
    <row r="14" s="3" customFormat="1" ht="44" customHeight="1" spans="1:11">
      <c r="A14" s="12">
        <v>3</v>
      </c>
      <c r="B14" s="12">
        <v>2027</v>
      </c>
      <c r="C14" s="14" t="s">
        <v>39</v>
      </c>
      <c r="D14" s="12" t="s">
        <v>13</v>
      </c>
      <c r="E14" s="12" t="s">
        <v>40</v>
      </c>
      <c r="F14" s="12" t="s">
        <v>15</v>
      </c>
      <c r="G14" s="14" t="s">
        <v>41</v>
      </c>
      <c r="H14" s="12"/>
      <c r="I14" s="12" t="s">
        <v>36</v>
      </c>
      <c r="J14" s="12" t="s">
        <v>36</v>
      </c>
      <c r="K14" s="31">
        <v>620</v>
      </c>
    </row>
    <row r="15" s="3" customFormat="1" ht="36" customHeight="1" spans="1:11">
      <c r="A15" s="12">
        <v>4</v>
      </c>
      <c r="B15" s="12">
        <v>2027</v>
      </c>
      <c r="C15" s="14" t="s">
        <v>42</v>
      </c>
      <c r="D15" s="12" t="s">
        <v>13</v>
      </c>
      <c r="E15" s="12" t="s">
        <v>43</v>
      </c>
      <c r="F15" s="12" t="s">
        <v>15</v>
      </c>
      <c r="G15" s="14" t="s">
        <v>44</v>
      </c>
      <c r="H15" s="12" t="s">
        <v>45</v>
      </c>
      <c r="I15" s="12" t="s">
        <v>36</v>
      </c>
      <c r="J15" s="12" t="s">
        <v>36</v>
      </c>
      <c r="K15" s="31">
        <v>7</v>
      </c>
    </row>
    <row r="16" s="1" customFormat="1" ht="52" customHeight="1" spans="1:11">
      <c r="A16" s="12">
        <v>5</v>
      </c>
      <c r="B16" s="12">
        <v>2027</v>
      </c>
      <c r="C16" s="14" t="s">
        <v>46</v>
      </c>
      <c r="D16" s="12" t="s">
        <v>13</v>
      </c>
      <c r="E16" s="12" t="s">
        <v>47</v>
      </c>
      <c r="F16" s="12" t="s">
        <v>15</v>
      </c>
      <c r="G16" s="14" t="s">
        <v>48</v>
      </c>
      <c r="H16" s="12" t="s">
        <v>45</v>
      </c>
      <c r="I16" s="12" t="s">
        <v>36</v>
      </c>
      <c r="J16" s="12" t="s">
        <v>36</v>
      </c>
      <c r="K16" s="31">
        <v>9</v>
      </c>
    </row>
    <row r="17" s="4" customFormat="1" ht="39" customHeight="1" spans="1:11">
      <c r="A17" s="12">
        <v>6</v>
      </c>
      <c r="B17" s="12">
        <v>2027</v>
      </c>
      <c r="C17" s="14" t="s">
        <v>49</v>
      </c>
      <c r="D17" s="12" t="s">
        <v>30</v>
      </c>
      <c r="E17" s="12" t="s">
        <v>43</v>
      </c>
      <c r="F17" s="12" t="s">
        <v>50</v>
      </c>
      <c r="G17" s="14" t="s">
        <v>51</v>
      </c>
      <c r="H17" s="12"/>
      <c r="I17" s="12" t="s">
        <v>36</v>
      </c>
      <c r="J17" s="12" t="s">
        <v>36</v>
      </c>
      <c r="K17" s="31">
        <v>59</v>
      </c>
    </row>
    <row r="18" ht="57" customHeight="1" spans="1:12">
      <c r="A18" s="12">
        <v>7</v>
      </c>
      <c r="B18" s="12">
        <v>2027</v>
      </c>
      <c r="C18" s="14" t="s">
        <v>52</v>
      </c>
      <c r="D18" s="12" t="s">
        <v>30</v>
      </c>
      <c r="E18" s="12" t="s">
        <v>47</v>
      </c>
      <c r="F18" s="12" t="s">
        <v>15</v>
      </c>
      <c r="G18" s="14" t="s">
        <v>53</v>
      </c>
      <c r="H18" s="12"/>
      <c r="I18" s="12" t="s">
        <v>36</v>
      </c>
      <c r="J18" s="12" t="s">
        <v>36</v>
      </c>
      <c r="K18" s="31">
        <v>35</v>
      </c>
      <c r="L18" s="3"/>
    </row>
    <row r="19" ht="52" customHeight="1" spans="1:12">
      <c r="A19" s="12">
        <v>8</v>
      </c>
      <c r="B19" s="12">
        <v>2027</v>
      </c>
      <c r="C19" s="14" t="s">
        <v>54</v>
      </c>
      <c r="D19" s="12" t="s">
        <v>30</v>
      </c>
      <c r="E19" s="12" t="s">
        <v>55</v>
      </c>
      <c r="F19" s="12" t="s">
        <v>15</v>
      </c>
      <c r="G19" s="14" t="s">
        <v>56</v>
      </c>
      <c r="H19" s="12"/>
      <c r="I19" s="12" t="s">
        <v>36</v>
      </c>
      <c r="J19" s="12" t="s">
        <v>36</v>
      </c>
      <c r="K19" s="31">
        <v>48</v>
      </c>
      <c r="L19" s="3"/>
    </row>
    <row r="20" ht="39" customHeight="1" spans="1:12">
      <c r="A20" s="12">
        <v>9</v>
      </c>
      <c r="B20" s="12">
        <v>2027</v>
      </c>
      <c r="C20" s="14" t="s">
        <v>57</v>
      </c>
      <c r="D20" s="12" t="s">
        <v>30</v>
      </c>
      <c r="E20" s="12" t="s">
        <v>55</v>
      </c>
      <c r="F20" s="12" t="s">
        <v>15</v>
      </c>
      <c r="G20" s="14" t="s">
        <v>58</v>
      </c>
      <c r="H20" s="12"/>
      <c r="I20" s="12" t="s">
        <v>36</v>
      </c>
      <c r="J20" s="12" t="s">
        <v>36</v>
      </c>
      <c r="K20" s="31">
        <v>13</v>
      </c>
      <c r="L20" s="3"/>
    </row>
    <row r="21" ht="67" customHeight="1" spans="1:12">
      <c r="A21" s="12">
        <v>10</v>
      </c>
      <c r="B21" s="12">
        <v>2027</v>
      </c>
      <c r="C21" s="14" t="s">
        <v>59</v>
      </c>
      <c r="D21" s="12" t="s">
        <v>30</v>
      </c>
      <c r="E21" s="12" t="s">
        <v>60</v>
      </c>
      <c r="F21" s="12" t="s">
        <v>15</v>
      </c>
      <c r="G21" s="14" t="s">
        <v>61</v>
      </c>
      <c r="H21" s="12"/>
      <c r="I21" s="12" t="s">
        <v>36</v>
      </c>
      <c r="J21" s="12" t="s">
        <v>36</v>
      </c>
      <c r="K21" s="31">
        <v>25</v>
      </c>
      <c r="L21" s="3"/>
    </row>
    <row r="22" ht="59" customHeight="1" spans="1:12">
      <c r="A22" s="12">
        <v>11</v>
      </c>
      <c r="B22" s="12">
        <v>2027</v>
      </c>
      <c r="C22" s="14" t="s">
        <v>62</v>
      </c>
      <c r="D22" s="12" t="s">
        <v>30</v>
      </c>
      <c r="E22" s="12" t="s">
        <v>60</v>
      </c>
      <c r="F22" s="12" t="s">
        <v>15</v>
      </c>
      <c r="G22" s="14" t="s">
        <v>63</v>
      </c>
      <c r="H22" s="12"/>
      <c r="I22" s="12" t="s">
        <v>36</v>
      </c>
      <c r="J22" s="12" t="s">
        <v>36</v>
      </c>
      <c r="K22" s="31">
        <v>148</v>
      </c>
      <c r="L22" s="3"/>
    </row>
    <row r="23" ht="69" customHeight="1" spans="1:12">
      <c r="A23" s="12">
        <v>12</v>
      </c>
      <c r="B23" s="12">
        <v>2027</v>
      </c>
      <c r="C23" s="14" t="s">
        <v>64</v>
      </c>
      <c r="D23" s="12" t="s">
        <v>30</v>
      </c>
      <c r="E23" s="12" t="s">
        <v>60</v>
      </c>
      <c r="F23" s="12" t="s">
        <v>15</v>
      </c>
      <c r="G23" s="14" t="s">
        <v>65</v>
      </c>
      <c r="H23" s="12"/>
      <c r="I23" s="12" t="s">
        <v>36</v>
      </c>
      <c r="J23" s="12" t="s">
        <v>36</v>
      </c>
      <c r="K23" s="31">
        <v>36</v>
      </c>
      <c r="L23" s="3"/>
    </row>
    <row r="24" ht="39" customHeight="1" spans="1:12">
      <c r="A24" s="12">
        <v>13</v>
      </c>
      <c r="B24" s="12">
        <v>2027</v>
      </c>
      <c r="C24" s="14" t="s">
        <v>66</v>
      </c>
      <c r="D24" s="12" t="s">
        <v>30</v>
      </c>
      <c r="E24" s="12" t="s">
        <v>47</v>
      </c>
      <c r="F24" s="12" t="s">
        <v>15</v>
      </c>
      <c r="G24" s="14" t="s">
        <v>67</v>
      </c>
      <c r="H24" s="12"/>
      <c r="I24" s="12" t="s">
        <v>36</v>
      </c>
      <c r="J24" s="12" t="s">
        <v>36</v>
      </c>
      <c r="K24" s="31">
        <v>100</v>
      </c>
      <c r="L24" s="3"/>
    </row>
    <row r="25" ht="40" customHeight="1" spans="1:11">
      <c r="A25" s="12"/>
      <c r="B25" s="12"/>
      <c r="C25" s="14"/>
      <c r="D25" s="12"/>
      <c r="E25" s="12"/>
      <c r="F25" s="12"/>
      <c r="G25" s="14"/>
      <c r="H25" s="12"/>
      <c r="I25" s="12"/>
      <c r="J25" s="12" t="s">
        <v>68</v>
      </c>
      <c r="K25" s="31">
        <f>SUM(K12:K24)</f>
        <v>3620</v>
      </c>
    </row>
    <row r="26" ht="52" customHeight="1" spans="1:12">
      <c r="A26" s="12">
        <v>1</v>
      </c>
      <c r="B26" s="12">
        <v>2027</v>
      </c>
      <c r="C26" s="14" t="s">
        <v>69</v>
      </c>
      <c r="D26" s="12" t="s">
        <v>13</v>
      </c>
      <c r="E26" s="12" t="s">
        <v>70</v>
      </c>
      <c r="F26" s="12" t="s">
        <v>15</v>
      </c>
      <c r="G26" s="14" t="s">
        <v>71</v>
      </c>
      <c r="H26" s="12" t="s">
        <v>72</v>
      </c>
      <c r="I26" s="12" t="s">
        <v>73</v>
      </c>
      <c r="J26" s="12" t="s">
        <v>73</v>
      </c>
      <c r="K26" s="31">
        <v>340</v>
      </c>
      <c r="L26" s="3"/>
    </row>
    <row r="27" ht="50" customHeight="1" spans="1:12">
      <c r="A27" s="12">
        <v>2</v>
      </c>
      <c r="B27" s="12">
        <v>2027</v>
      </c>
      <c r="C27" s="14" t="s">
        <v>74</v>
      </c>
      <c r="D27" s="12" t="s">
        <v>13</v>
      </c>
      <c r="E27" s="12"/>
      <c r="F27" s="12"/>
      <c r="G27" s="14" t="s">
        <v>75</v>
      </c>
      <c r="H27" s="12" t="s">
        <v>76</v>
      </c>
      <c r="I27" s="12" t="s">
        <v>73</v>
      </c>
      <c r="J27" s="12" t="s">
        <v>73</v>
      </c>
      <c r="K27" s="31">
        <v>800</v>
      </c>
      <c r="L27" s="3"/>
    </row>
    <row r="28" ht="58" customHeight="1" spans="1:12">
      <c r="A28" s="12">
        <v>3</v>
      </c>
      <c r="B28" s="12">
        <v>2027</v>
      </c>
      <c r="C28" s="14" t="s">
        <v>77</v>
      </c>
      <c r="D28" s="12" t="s">
        <v>13</v>
      </c>
      <c r="E28" s="12" t="s">
        <v>70</v>
      </c>
      <c r="F28" s="12" t="s">
        <v>15</v>
      </c>
      <c r="G28" s="14" t="s">
        <v>78</v>
      </c>
      <c r="H28" s="12"/>
      <c r="I28" s="12" t="s">
        <v>73</v>
      </c>
      <c r="J28" s="12" t="s">
        <v>73</v>
      </c>
      <c r="K28" s="31">
        <v>1480</v>
      </c>
      <c r="L28" s="3"/>
    </row>
    <row r="29" ht="60" customHeight="1" spans="1:12">
      <c r="A29" s="12">
        <v>4</v>
      </c>
      <c r="B29" s="12">
        <v>2027</v>
      </c>
      <c r="C29" s="14" t="s">
        <v>79</v>
      </c>
      <c r="D29" s="12" t="s">
        <v>13</v>
      </c>
      <c r="E29" s="12" t="s">
        <v>70</v>
      </c>
      <c r="F29" s="12" t="s">
        <v>15</v>
      </c>
      <c r="G29" s="14" t="s">
        <v>80</v>
      </c>
      <c r="H29" s="12"/>
      <c r="I29" s="12" t="s">
        <v>73</v>
      </c>
      <c r="J29" s="12" t="s">
        <v>73</v>
      </c>
      <c r="K29" s="12">
        <v>220</v>
      </c>
      <c r="L29" s="3"/>
    </row>
    <row r="30" ht="53" customHeight="1" spans="1:12">
      <c r="A30" s="12">
        <v>5</v>
      </c>
      <c r="B30" s="12">
        <v>2027</v>
      </c>
      <c r="C30" s="14" t="s">
        <v>81</v>
      </c>
      <c r="D30" s="12" t="s">
        <v>30</v>
      </c>
      <c r="E30" s="12" t="s">
        <v>82</v>
      </c>
      <c r="F30" s="12" t="s">
        <v>83</v>
      </c>
      <c r="G30" s="14" t="s">
        <v>84</v>
      </c>
      <c r="H30" s="12"/>
      <c r="I30" s="12" t="s">
        <v>73</v>
      </c>
      <c r="J30" s="12" t="s">
        <v>73</v>
      </c>
      <c r="K30" s="31">
        <v>400</v>
      </c>
      <c r="L30" s="3"/>
    </row>
    <row r="31" ht="36" customHeight="1" spans="1:12">
      <c r="A31" s="12">
        <v>6</v>
      </c>
      <c r="B31" s="12">
        <v>2027</v>
      </c>
      <c r="C31" s="14" t="s">
        <v>85</v>
      </c>
      <c r="D31" s="12" t="s">
        <v>30</v>
      </c>
      <c r="E31" s="12" t="s">
        <v>86</v>
      </c>
      <c r="F31" s="12" t="s">
        <v>15</v>
      </c>
      <c r="G31" s="14" t="s">
        <v>87</v>
      </c>
      <c r="H31" s="12"/>
      <c r="I31" s="12" t="s">
        <v>73</v>
      </c>
      <c r="J31" s="12" t="s">
        <v>73</v>
      </c>
      <c r="K31" s="31">
        <v>80</v>
      </c>
      <c r="L31" s="3"/>
    </row>
    <row r="32" ht="36" customHeight="1" spans="1:12">
      <c r="A32" s="12">
        <v>7</v>
      </c>
      <c r="B32" s="12">
        <v>2027</v>
      </c>
      <c r="C32" s="14" t="s">
        <v>88</v>
      </c>
      <c r="D32" s="12" t="s">
        <v>30</v>
      </c>
      <c r="E32" s="12" t="s">
        <v>89</v>
      </c>
      <c r="F32" s="12" t="s">
        <v>83</v>
      </c>
      <c r="G32" s="14" t="s">
        <v>90</v>
      </c>
      <c r="H32" s="12"/>
      <c r="I32" s="12" t="s">
        <v>73</v>
      </c>
      <c r="J32" s="12" t="s">
        <v>73</v>
      </c>
      <c r="K32" s="31">
        <v>100</v>
      </c>
      <c r="L32" s="3"/>
    </row>
    <row r="33" s="5" customFormat="1" ht="37" customHeight="1" spans="1:11">
      <c r="A33" s="12">
        <v>8</v>
      </c>
      <c r="B33" s="12">
        <v>2027</v>
      </c>
      <c r="C33" s="14" t="s">
        <v>91</v>
      </c>
      <c r="D33" s="12" t="s">
        <v>30</v>
      </c>
      <c r="E33" s="12" t="s">
        <v>70</v>
      </c>
      <c r="F33" s="12" t="s">
        <v>15</v>
      </c>
      <c r="G33" s="14" t="s">
        <v>92</v>
      </c>
      <c r="H33" s="12"/>
      <c r="I33" s="12" t="s">
        <v>73</v>
      </c>
      <c r="J33" s="12" t="s">
        <v>73</v>
      </c>
      <c r="K33" s="31">
        <v>40</v>
      </c>
    </row>
    <row r="34" s="5" customFormat="1" ht="79" customHeight="1" spans="1:11">
      <c r="A34" s="12">
        <v>9</v>
      </c>
      <c r="B34" s="12">
        <v>2027</v>
      </c>
      <c r="C34" s="14" t="s">
        <v>93</v>
      </c>
      <c r="D34" s="12" t="s">
        <v>30</v>
      </c>
      <c r="E34" s="12" t="s">
        <v>70</v>
      </c>
      <c r="F34" s="12" t="s">
        <v>83</v>
      </c>
      <c r="G34" s="14" t="s">
        <v>94</v>
      </c>
      <c r="H34" s="12"/>
      <c r="I34" s="12" t="s">
        <v>73</v>
      </c>
      <c r="J34" s="12" t="s">
        <v>73</v>
      </c>
      <c r="K34" s="31">
        <v>80</v>
      </c>
    </row>
    <row r="35" s="5" customFormat="1" ht="97" customHeight="1" spans="1:11">
      <c r="A35" s="12">
        <v>10</v>
      </c>
      <c r="B35" s="12">
        <v>2027</v>
      </c>
      <c r="C35" s="14" t="s">
        <v>95</v>
      </c>
      <c r="D35" s="12" t="s">
        <v>30</v>
      </c>
      <c r="E35" s="12" t="s">
        <v>96</v>
      </c>
      <c r="F35" s="12" t="s">
        <v>15</v>
      </c>
      <c r="G35" s="14" t="s">
        <v>97</v>
      </c>
      <c r="H35" s="12"/>
      <c r="I35" s="12" t="s">
        <v>73</v>
      </c>
      <c r="J35" s="12" t="s">
        <v>73</v>
      </c>
      <c r="K35" s="12">
        <v>400</v>
      </c>
    </row>
    <row r="36" s="5" customFormat="1" ht="53" customHeight="1" spans="1:11">
      <c r="A36" s="12">
        <v>11</v>
      </c>
      <c r="B36" s="12">
        <v>2027</v>
      </c>
      <c r="C36" s="14" t="s">
        <v>98</v>
      </c>
      <c r="D36" s="12" t="s">
        <v>30</v>
      </c>
      <c r="E36" s="12" t="s">
        <v>70</v>
      </c>
      <c r="F36" s="12" t="s">
        <v>15</v>
      </c>
      <c r="G36" s="14" t="s">
        <v>99</v>
      </c>
      <c r="H36" s="12"/>
      <c r="I36" s="12" t="s">
        <v>73</v>
      </c>
      <c r="J36" s="12" t="s">
        <v>73</v>
      </c>
      <c r="K36" s="12">
        <v>1800</v>
      </c>
    </row>
    <row r="37" s="5" customFormat="1" ht="54" customHeight="1" spans="1:11">
      <c r="A37" s="12">
        <v>12</v>
      </c>
      <c r="B37" s="12">
        <v>2027</v>
      </c>
      <c r="C37" s="14" t="s">
        <v>100</v>
      </c>
      <c r="D37" s="12" t="s">
        <v>30</v>
      </c>
      <c r="E37" s="12" t="s">
        <v>70</v>
      </c>
      <c r="F37" s="12" t="s">
        <v>15</v>
      </c>
      <c r="G37" s="14" t="s">
        <v>101</v>
      </c>
      <c r="H37" s="12"/>
      <c r="I37" s="12" t="s">
        <v>73</v>
      </c>
      <c r="J37" s="12" t="s">
        <v>73</v>
      </c>
      <c r="K37" s="31">
        <v>1950</v>
      </c>
    </row>
    <row r="38" s="5" customFormat="1" ht="54" customHeight="1" spans="1:11">
      <c r="A38" s="12">
        <v>13</v>
      </c>
      <c r="B38" s="12">
        <v>2027</v>
      </c>
      <c r="C38" s="14" t="s">
        <v>102</v>
      </c>
      <c r="D38" s="12" t="s">
        <v>30</v>
      </c>
      <c r="E38" s="12" t="s">
        <v>70</v>
      </c>
      <c r="F38" s="12" t="s">
        <v>15</v>
      </c>
      <c r="G38" s="14" t="s">
        <v>103</v>
      </c>
      <c r="H38" s="12"/>
      <c r="I38" s="12" t="s">
        <v>73</v>
      </c>
      <c r="J38" s="12" t="s">
        <v>73</v>
      </c>
      <c r="K38" s="12">
        <v>150</v>
      </c>
    </row>
    <row r="39" s="5" customFormat="1" ht="42" customHeight="1" spans="1:11">
      <c r="A39" s="12"/>
      <c r="B39" s="12"/>
      <c r="C39" s="14"/>
      <c r="D39" s="12"/>
      <c r="E39" s="12"/>
      <c r="F39" s="12"/>
      <c r="G39" s="14"/>
      <c r="H39" s="12"/>
      <c r="I39" s="12"/>
      <c r="J39" s="12" t="s">
        <v>104</v>
      </c>
      <c r="K39" s="31">
        <f>SUM(K26:K38)</f>
        <v>7840</v>
      </c>
    </row>
    <row r="40" s="5" customFormat="1" ht="50" customHeight="1" spans="1:11">
      <c r="A40" s="12">
        <v>1</v>
      </c>
      <c r="B40" s="12">
        <v>2027</v>
      </c>
      <c r="C40" s="14" t="s">
        <v>105</v>
      </c>
      <c r="D40" s="12" t="s">
        <v>13</v>
      </c>
      <c r="E40" s="12" t="s">
        <v>106</v>
      </c>
      <c r="F40" s="12" t="s">
        <v>15</v>
      </c>
      <c r="G40" s="14" t="s">
        <v>107</v>
      </c>
      <c r="H40" s="12" t="s">
        <v>45</v>
      </c>
      <c r="I40" s="12" t="s">
        <v>108</v>
      </c>
      <c r="J40" s="12" t="s">
        <v>108</v>
      </c>
      <c r="K40" s="31">
        <v>5</v>
      </c>
    </row>
    <row r="41" s="5" customFormat="1" ht="43" customHeight="1" spans="1:11">
      <c r="A41" s="12">
        <v>2</v>
      </c>
      <c r="B41" s="12">
        <v>2027</v>
      </c>
      <c r="C41" s="14" t="s">
        <v>109</v>
      </c>
      <c r="D41" s="12" t="s">
        <v>13</v>
      </c>
      <c r="E41" s="12" t="s">
        <v>106</v>
      </c>
      <c r="F41" s="12" t="s">
        <v>15</v>
      </c>
      <c r="G41" s="14" t="s">
        <v>110</v>
      </c>
      <c r="H41" s="12" t="s">
        <v>45</v>
      </c>
      <c r="I41" s="12" t="s">
        <v>108</v>
      </c>
      <c r="J41" s="12" t="s">
        <v>108</v>
      </c>
      <c r="K41" s="12">
        <v>44</v>
      </c>
    </row>
    <row r="42" s="5" customFormat="1" ht="47" customHeight="1" spans="1:11">
      <c r="A42" s="12">
        <v>3</v>
      </c>
      <c r="B42" s="12">
        <v>2027</v>
      </c>
      <c r="C42" s="14" t="s">
        <v>111</v>
      </c>
      <c r="D42" s="12" t="s">
        <v>13</v>
      </c>
      <c r="E42" s="12" t="s">
        <v>106</v>
      </c>
      <c r="F42" s="12" t="s">
        <v>15</v>
      </c>
      <c r="G42" s="14" t="s">
        <v>112</v>
      </c>
      <c r="H42" s="12"/>
      <c r="I42" s="12" t="s">
        <v>108</v>
      </c>
      <c r="J42" s="12" t="s">
        <v>108</v>
      </c>
      <c r="K42" s="12">
        <v>1950</v>
      </c>
    </row>
    <row r="43" s="5" customFormat="1" ht="41" customHeight="1" spans="1:11">
      <c r="A43" s="12">
        <v>4</v>
      </c>
      <c r="B43" s="12">
        <v>2027</v>
      </c>
      <c r="C43" s="14" t="s">
        <v>113</v>
      </c>
      <c r="D43" s="12" t="s">
        <v>30</v>
      </c>
      <c r="E43" s="12" t="s">
        <v>106</v>
      </c>
      <c r="F43" s="12" t="s">
        <v>15</v>
      </c>
      <c r="G43" s="14" t="s">
        <v>114</v>
      </c>
      <c r="H43" s="12"/>
      <c r="I43" s="12" t="s">
        <v>108</v>
      </c>
      <c r="J43" s="12" t="s">
        <v>108</v>
      </c>
      <c r="K43" s="31">
        <v>60</v>
      </c>
    </row>
    <row r="44" s="5" customFormat="1" ht="50" customHeight="1" spans="1:11">
      <c r="A44" s="12">
        <v>5</v>
      </c>
      <c r="B44" s="12">
        <v>2027</v>
      </c>
      <c r="C44" s="14" t="s">
        <v>115</v>
      </c>
      <c r="D44" s="12" t="s">
        <v>30</v>
      </c>
      <c r="E44" s="12" t="s">
        <v>106</v>
      </c>
      <c r="F44" s="12" t="s">
        <v>15</v>
      </c>
      <c r="G44" s="14" t="s">
        <v>116</v>
      </c>
      <c r="H44" s="12"/>
      <c r="I44" s="12" t="s">
        <v>108</v>
      </c>
      <c r="J44" s="12" t="s">
        <v>108</v>
      </c>
      <c r="K44" s="31">
        <v>70</v>
      </c>
    </row>
    <row r="45" s="5" customFormat="1" ht="42" customHeight="1" spans="1:11">
      <c r="A45" s="12">
        <v>6</v>
      </c>
      <c r="B45" s="12">
        <v>2027</v>
      </c>
      <c r="C45" s="14" t="s">
        <v>117</v>
      </c>
      <c r="D45" s="12" t="s">
        <v>30</v>
      </c>
      <c r="E45" s="12" t="s">
        <v>106</v>
      </c>
      <c r="F45" s="12" t="s">
        <v>15</v>
      </c>
      <c r="G45" s="14" t="s">
        <v>118</v>
      </c>
      <c r="H45" s="12"/>
      <c r="I45" s="12" t="s">
        <v>108</v>
      </c>
      <c r="J45" s="12" t="s">
        <v>108</v>
      </c>
      <c r="K45" s="31">
        <v>29</v>
      </c>
    </row>
    <row r="46" customFormat="1" ht="42" customHeight="1" spans="1:12">
      <c r="A46" s="12">
        <v>7</v>
      </c>
      <c r="B46" s="12">
        <v>2027</v>
      </c>
      <c r="C46" s="14" t="s">
        <v>119</v>
      </c>
      <c r="D46" s="12" t="s">
        <v>30</v>
      </c>
      <c r="E46" s="12" t="s">
        <v>120</v>
      </c>
      <c r="F46" s="12" t="s">
        <v>15</v>
      </c>
      <c r="G46" s="14" t="s">
        <v>121</v>
      </c>
      <c r="H46" s="12"/>
      <c r="I46" s="12" t="s">
        <v>108</v>
      </c>
      <c r="J46" s="12" t="s">
        <v>108</v>
      </c>
      <c r="K46" s="31">
        <v>112</v>
      </c>
      <c r="L46" s="32"/>
    </row>
    <row r="47" s="5" customFormat="1" ht="55" customHeight="1" spans="1:11">
      <c r="A47" s="12">
        <v>8</v>
      </c>
      <c r="B47" s="12">
        <v>2027</v>
      </c>
      <c r="C47" s="14" t="s">
        <v>122</v>
      </c>
      <c r="D47" s="12" t="s">
        <v>30</v>
      </c>
      <c r="E47" s="12" t="s">
        <v>120</v>
      </c>
      <c r="F47" s="12" t="s">
        <v>15</v>
      </c>
      <c r="G47" s="14" t="s">
        <v>123</v>
      </c>
      <c r="H47" s="12"/>
      <c r="I47" s="12" t="s">
        <v>108</v>
      </c>
      <c r="J47" s="12" t="s">
        <v>108</v>
      </c>
      <c r="K47" s="31">
        <v>140</v>
      </c>
    </row>
    <row r="48" ht="56" customHeight="1" spans="1:11">
      <c r="A48" s="12">
        <v>9</v>
      </c>
      <c r="B48" s="12">
        <v>2027</v>
      </c>
      <c r="C48" s="14" t="s">
        <v>124</v>
      </c>
      <c r="D48" s="12" t="s">
        <v>30</v>
      </c>
      <c r="E48" s="12" t="s">
        <v>106</v>
      </c>
      <c r="F48" s="12" t="s">
        <v>15</v>
      </c>
      <c r="G48" s="14" t="s">
        <v>125</v>
      </c>
      <c r="H48" s="12"/>
      <c r="I48" s="12" t="s">
        <v>108</v>
      </c>
      <c r="J48" s="12" t="s">
        <v>108</v>
      </c>
      <c r="K48" s="31">
        <v>132</v>
      </c>
    </row>
    <row r="49" ht="43" customHeight="1" spans="1:11">
      <c r="A49" s="12">
        <v>10</v>
      </c>
      <c r="B49" s="12">
        <v>2027</v>
      </c>
      <c r="C49" s="14" t="s">
        <v>126</v>
      </c>
      <c r="D49" s="12" t="s">
        <v>30</v>
      </c>
      <c r="E49" s="12" t="s">
        <v>106</v>
      </c>
      <c r="F49" s="12" t="s">
        <v>15</v>
      </c>
      <c r="G49" s="14" t="s">
        <v>127</v>
      </c>
      <c r="H49" s="12"/>
      <c r="I49" s="12" t="s">
        <v>108</v>
      </c>
      <c r="J49" s="12" t="s">
        <v>108</v>
      </c>
      <c r="K49" s="31">
        <v>20</v>
      </c>
    </row>
    <row r="50" s="5" customFormat="1" ht="39" customHeight="1" spans="1:11">
      <c r="A50" s="12">
        <v>11</v>
      </c>
      <c r="B50" s="12">
        <v>2027</v>
      </c>
      <c r="C50" s="14" t="s">
        <v>128</v>
      </c>
      <c r="D50" s="12" t="s">
        <v>30</v>
      </c>
      <c r="E50" s="12" t="s">
        <v>106</v>
      </c>
      <c r="F50" s="12" t="s">
        <v>15</v>
      </c>
      <c r="G50" s="14" t="s">
        <v>129</v>
      </c>
      <c r="H50" s="12"/>
      <c r="I50" s="12" t="s">
        <v>108</v>
      </c>
      <c r="J50" s="12" t="s">
        <v>108</v>
      </c>
      <c r="K50" s="31">
        <v>98</v>
      </c>
    </row>
    <row r="51" s="5" customFormat="1" ht="41" customHeight="1" spans="1:11">
      <c r="A51" s="20" t="s">
        <v>32</v>
      </c>
      <c r="B51" s="21"/>
      <c r="C51" s="14"/>
      <c r="D51" s="12"/>
      <c r="E51" s="12"/>
      <c r="F51" s="12"/>
      <c r="G51" s="14"/>
      <c r="H51" s="12"/>
      <c r="I51" s="12"/>
      <c r="J51" s="12"/>
      <c r="K51" s="12">
        <f>SUM(K40:K50)</f>
        <v>2660</v>
      </c>
    </row>
    <row r="52" s="5" customFormat="1" ht="45" customHeight="1" spans="1:11">
      <c r="A52" s="20">
        <v>1</v>
      </c>
      <c r="B52" s="12">
        <v>2027</v>
      </c>
      <c r="C52" s="14" t="s">
        <v>130</v>
      </c>
      <c r="D52" s="14" t="s">
        <v>131</v>
      </c>
      <c r="E52" s="14" t="s">
        <v>132</v>
      </c>
      <c r="F52" s="14" t="s">
        <v>133</v>
      </c>
      <c r="G52" s="22" t="s">
        <v>134</v>
      </c>
      <c r="H52" s="20"/>
      <c r="I52" s="14" t="s">
        <v>132</v>
      </c>
      <c r="J52" s="14" t="s">
        <v>19</v>
      </c>
      <c r="K52" s="18">
        <v>1.8</v>
      </c>
    </row>
    <row r="53" s="5" customFormat="1" ht="43" customHeight="1" spans="1:11">
      <c r="A53" s="20">
        <v>2</v>
      </c>
      <c r="B53" s="12">
        <v>2027</v>
      </c>
      <c r="C53" s="14" t="s">
        <v>135</v>
      </c>
      <c r="D53" s="14" t="s">
        <v>131</v>
      </c>
      <c r="E53" s="14" t="s">
        <v>132</v>
      </c>
      <c r="F53" s="14" t="s">
        <v>133</v>
      </c>
      <c r="G53" s="22" t="s">
        <v>134</v>
      </c>
      <c r="H53" s="20"/>
      <c r="I53" s="14" t="s">
        <v>132</v>
      </c>
      <c r="J53" s="14" t="s">
        <v>19</v>
      </c>
      <c r="K53" s="18">
        <v>1.8</v>
      </c>
    </row>
    <row r="54" s="5" customFormat="1" ht="45" customHeight="1" spans="1:11">
      <c r="A54" s="20">
        <v>3</v>
      </c>
      <c r="B54" s="12">
        <v>2027</v>
      </c>
      <c r="C54" s="14" t="s">
        <v>136</v>
      </c>
      <c r="D54" s="14" t="s">
        <v>131</v>
      </c>
      <c r="E54" s="14" t="s">
        <v>132</v>
      </c>
      <c r="F54" s="14" t="s">
        <v>133</v>
      </c>
      <c r="G54" s="22" t="s">
        <v>137</v>
      </c>
      <c r="H54" s="20"/>
      <c r="I54" s="14" t="s">
        <v>132</v>
      </c>
      <c r="J54" s="14" t="s">
        <v>19</v>
      </c>
      <c r="K54" s="18">
        <v>168</v>
      </c>
    </row>
    <row r="55" s="5" customFormat="1" ht="38" customHeight="1" spans="1:11">
      <c r="A55" s="20">
        <v>4</v>
      </c>
      <c r="B55" s="12">
        <v>2027</v>
      </c>
      <c r="C55" s="14" t="s">
        <v>138</v>
      </c>
      <c r="D55" s="14" t="s">
        <v>131</v>
      </c>
      <c r="E55" s="14" t="s">
        <v>132</v>
      </c>
      <c r="F55" s="14" t="s">
        <v>133</v>
      </c>
      <c r="G55" s="22"/>
      <c r="H55" s="20"/>
      <c r="I55" s="14" t="s">
        <v>132</v>
      </c>
      <c r="J55" s="14" t="s">
        <v>19</v>
      </c>
      <c r="K55" s="18">
        <v>1</v>
      </c>
    </row>
    <row r="56" s="5" customFormat="1" ht="35" customHeight="1" spans="1:11">
      <c r="A56" s="20">
        <v>5</v>
      </c>
      <c r="B56" s="12">
        <v>2027</v>
      </c>
      <c r="C56" s="14" t="s">
        <v>139</v>
      </c>
      <c r="D56" s="14" t="s">
        <v>131</v>
      </c>
      <c r="E56" s="14" t="s">
        <v>132</v>
      </c>
      <c r="F56" s="14" t="s">
        <v>133</v>
      </c>
      <c r="G56" s="22"/>
      <c r="H56" s="20"/>
      <c r="I56" s="14" t="s">
        <v>132</v>
      </c>
      <c r="J56" s="14" t="s">
        <v>19</v>
      </c>
      <c r="K56" s="18">
        <v>5</v>
      </c>
    </row>
    <row r="57" s="5" customFormat="1" ht="38" customHeight="1" spans="1:11">
      <c r="A57" s="20">
        <v>6</v>
      </c>
      <c r="B57" s="12">
        <v>2027</v>
      </c>
      <c r="C57" s="14" t="s">
        <v>140</v>
      </c>
      <c r="D57" s="14" t="s">
        <v>131</v>
      </c>
      <c r="E57" s="14" t="s">
        <v>132</v>
      </c>
      <c r="F57" s="14" t="s">
        <v>133</v>
      </c>
      <c r="G57" s="22" t="s">
        <v>141</v>
      </c>
      <c r="H57" s="20"/>
      <c r="I57" s="14" t="s">
        <v>132</v>
      </c>
      <c r="J57" s="14" t="s">
        <v>19</v>
      </c>
      <c r="K57" s="18">
        <v>300</v>
      </c>
    </row>
    <row r="58" s="5" customFormat="1" ht="38" customHeight="1" spans="1:11">
      <c r="A58" s="23" t="s">
        <v>32</v>
      </c>
      <c r="B58" s="17"/>
      <c r="C58" s="24"/>
      <c r="D58" s="24"/>
      <c r="E58" s="24"/>
      <c r="F58" s="24"/>
      <c r="G58" s="25"/>
      <c r="H58" s="23"/>
      <c r="I58" s="24"/>
      <c r="J58" s="24"/>
      <c r="K58" s="33">
        <f>SUM(K52:K57)</f>
        <v>477.6</v>
      </c>
    </row>
    <row r="59" s="5" customFormat="1" ht="38" customHeight="1" spans="1:11">
      <c r="A59" s="23">
        <f>A10+A24+A38+A50+A57</f>
        <v>48</v>
      </c>
      <c r="B59" s="17"/>
      <c r="C59" s="24"/>
      <c r="D59" s="24"/>
      <c r="E59" s="24"/>
      <c r="F59" s="24"/>
      <c r="G59" s="25"/>
      <c r="H59" s="23"/>
      <c r="I59" s="24"/>
      <c r="J59" s="24"/>
      <c r="K59" s="33">
        <f>K11+K25+K39+K51+K58</f>
        <v>15956.6</v>
      </c>
    </row>
    <row r="60" ht="82" customHeight="1" spans="1:11">
      <c r="A60" s="26" t="s">
        <v>142</v>
      </c>
      <c r="B60" s="27"/>
      <c r="C60" s="27"/>
      <c r="D60" s="27"/>
      <c r="E60" s="27"/>
      <c r="F60" s="27"/>
      <c r="G60" s="27"/>
      <c r="H60" s="28"/>
      <c r="I60" s="27"/>
      <c r="J60" s="27"/>
      <c r="K60" s="27"/>
    </row>
    <row r="62" spans="1:11">
      <c r="A62" s="7"/>
      <c r="B62" s="7"/>
      <c r="C62" s="7"/>
      <c r="G62" s="7"/>
      <c r="H62" s="7"/>
      <c r="I62" s="7"/>
      <c r="J62" s="7"/>
      <c r="K62" s="7"/>
    </row>
    <row r="64" ht="44" customHeight="1" spans="1:11">
      <c r="A64" s="7"/>
      <c r="B64" s="7"/>
      <c r="C64" s="7"/>
      <c r="G64" s="7"/>
      <c r="H64" s="7"/>
      <c r="I64" s="7"/>
      <c r="J64" s="7"/>
      <c r="K64" s="7"/>
    </row>
  </sheetData>
  <autoFilter xmlns:etc="http://www.wps.cn/officeDocument/2017/etCustomData" ref="A3:K64" etc:filterBottomFollowUsedRange="0">
    <extLst/>
  </autoFilter>
  <mergeCells count="15">
    <mergeCell ref="A60:K60"/>
    <mergeCell ref="A62:K62"/>
    <mergeCell ref="A64:K64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A1:K2"/>
  </mergeCells>
  <pageMargins left="0.2125" right="0.2125" top="0.2125" bottom="0.2125" header="0.5" footer="0.5"/>
  <pageSetup paperSize="9" scale="76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2025-08-29T06:24:00Z</dcterms:created>
  <dcterms:modified xsi:type="dcterms:W3CDTF">2026-10-30T08:33:01Z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E152A009DCDB43F28E4F17E2AE273972_13</vt:lpwstr>
  </property>
  <property fmtid="{D5CDD505-2E9C-101B-9397-08002B2CF9AE}" pid="3" name="KSOProductBuildVer">
    <vt:lpwstr>2052-12.1.0.21541</vt:lpwstr>
  </property>
  <property fmtid="{D5CDD505-2E9C-101B-9397-08002B2CF9AE}" pid="4" name="CalculationRule">
    <vt:i4>0</vt:i4>
  </property>
</Properties>
</file>